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colpani\Downloads\"/>
    </mc:Choice>
  </mc:AlternateContent>
  <xr:revisionPtr revIDLastSave="0" documentId="8_{9734AF0F-4427-4411-8B0A-EF946C6DA6C4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2020" sheetId="7" r:id="rId1"/>
    <sheet name="2021" sheetId="5" r:id="rId2"/>
    <sheet name="2022" sheetId="6" r:id="rId3"/>
    <sheet name="2023" sheetId="3" r:id="rId4"/>
    <sheet name="2024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6" i="8" l="1"/>
  <c r="L46" i="8"/>
  <c r="K46" i="8"/>
  <c r="J46" i="8"/>
  <c r="I46" i="8"/>
  <c r="H46" i="8"/>
  <c r="G46" i="8"/>
  <c r="F46" i="8"/>
  <c r="E46" i="8"/>
  <c r="D46" i="8"/>
  <c r="C46" i="8"/>
  <c r="B46" i="8"/>
  <c r="G30" i="8"/>
  <c r="F30" i="8"/>
  <c r="E30" i="8"/>
  <c r="D30" i="8"/>
  <c r="C30" i="8"/>
  <c r="B30" i="8"/>
  <c r="G14" i="8"/>
  <c r="F14" i="8"/>
  <c r="E14" i="8"/>
  <c r="D14" i="8"/>
  <c r="C14" i="8"/>
  <c r="B14" i="8"/>
  <c r="M46" i="7" l="1"/>
  <c r="L46" i="7"/>
  <c r="K46" i="7"/>
  <c r="J46" i="7"/>
  <c r="I46" i="7"/>
  <c r="H46" i="7"/>
  <c r="G46" i="7"/>
  <c r="F46" i="7"/>
  <c r="E46" i="7"/>
  <c r="D46" i="7"/>
  <c r="C46" i="7"/>
  <c r="B46" i="7"/>
  <c r="G30" i="7"/>
  <c r="F30" i="7"/>
  <c r="E30" i="7"/>
  <c r="D30" i="7"/>
  <c r="C30" i="7"/>
  <c r="B30" i="7"/>
  <c r="G14" i="7"/>
  <c r="F14" i="7"/>
  <c r="E14" i="7"/>
  <c r="D14" i="7"/>
  <c r="C14" i="7"/>
  <c r="B14" i="7"/>
  <c r="M46" i="6"/>
  <c r="L46" i="6"/>
  <c r="K46" i="6"/>
  <c r="J46" i="6"/>
  <c r="I46" i="6"/>
  <c r="H46" i="6"/>
  <c r="G46" i="6"/>
  <c r="F46" i="6"/>
  <c r="E46" i="6"/>
  <c r="D46" i="6"/>
  <c r="C46" i="6"/>
  <c r="B46" i="6"/>
  <c r="G30" i="6"/>
  <c r="F30" i="6"/>
  <c r="E30" i="6"/>
  <c r="D30" i="6"/>
  <c r="C30" i="6"/>
  <c r="B30" i="6"/>
  <c r="D14" i="6"/>
  <c r="C14" i="6"/>
  <c r="B14" i="6"/>
  <c r="M46" i="5"/>
  <c r="L46" i="5"/>
  <c r="K46" i="5"/>
  <c r="J46" i="5"/>
  <c r="I46" i="5"/>
  <c r="H46" i="5"/>
  <c r="G46" i="5"/>
  <c r="F46" i="5"/>
  <c r="E46" i="5"/>
  <c r="D46" i="5"/>
  <c r="C46" i="5"/>
  <c r="B46" i="5"/>
  <c r="G30" i="5"/>
  <c r="F30" i="5"/>
  <c r="E30" i="5"/>
  <c r="D30" i="5"/>
  <c r="C30" i="5"/>
  <c r="B30" i="5"/>
  <c r="G14" i="5"/>
  <c r="F14" i="5"/>
  <c r="E14" i="5"/>
  <c r="D14" i="5"/>
  <c r="C14" i="5"/>
  <c r="B14" i="5"/>
  <c r="D30" i="3" l="1"/>
  <c r="B30" i="3"/>
  <c r="C30" i="3"/>
  <c r="E30" i="3"/>
  <c r="F30" i="3"/>
  <c r="G30" i="3"/>
  <c r="G14" i="3"/>
  <c r="C46" i="3" l="1"/>
  <c r="D46" i="3"/>
  <c r="E46" i="3"/>
  <c r="F46" i="3"/>
  <c r="G46" i="3"/>
  <c r="H46" i="3"/>
  <c r="I46" i="3"/>
  <c r="J46" i="3"/>
  <c r="K46" i="3"/>
  <c r="L46" i="3"/>
  <c r="M46" i="3"/>
  <c r="B46" i="3"/>
  <c r="C14" i="3"/>
  <c r="D14" i="3"/>
  <c r="E14" i="3"/>
  <c r="F14" i="3"/>
  <c r="B14" i="3"/>
  <c r="E14" i="6" l="1"/>
  <c r="F14" i="6"/>
  <c r="G14" i="6"/>
</calcChain>
</file>

<file path=xl/sharedStrings.xml><?xml version="1.0" encoding="utf-8"?>
<sst xmlns="http://schemas.openxmlformats.org/spreadsheetml/2006/main" count="360" uniqueCount="45">
  <si>
    <t>MPE</t>
  </si>
  <si>
    <t>Mês </t>
  </si>
  <si>
    <t> Encaminhados ao Ministério Público Estadual </t>
  </si>
  <si>
    <t> Quantidade de multas </t>
  </si>
  <si>
    <t> Valor multas em UFESP´s </t>
  </si>
  <si>
    <t> Sustentações orais MPC </t>
  </si>
  <si>
    <t> Sustentações orais advogados e partes </t>
  </si>
  <si>
    <t>Valor das devoluções</t>
  </si>
  <si>
    <t>Fevereiro </t>
  </si>
  <si>
    <t>Março</t>
  </si>
  <si>
    <t>TOTAL 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</si>
  <si>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</si>
  <si>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</si>
  <si>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</si>
  <si>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</si>
  <si>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</si>
  <si>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</si>
  <si>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</si>
  <si>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</si>
  <si>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</si>
  <si>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</si>
  <si>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Multa</t>
  </si>
  <si>
    <t>Valor Multa</t>
  </si>
  <si>
    <t>Valor Devoluções</t>
  </si>
  <si>
    <t>Exame Prévio</t>
  </si>
  <si>
    <t>Pauta</t>
  </si>
  <si>
    <t>Ex. Previo</t>
  </si>
  <si>
    <t>MPC</t>
  </si>
  <si>
    <t>Adv</t>
  </si>
  <si>
    <t>Fevereiro</t>
  </si>
  <si>
    <t>Primeira Câmara 2020</t>
  </si>
  <si>
    <t>Segunda Câmara 2020</t>
  </si>
  <si>
    <t>Tribunal Pleno e Exame Prévio 2020</t>
  </si>
  <si>
    <t>Primeira Câmara 2021</t>
  </si>
  <si>
    <t>Segunda Câmara 2021</t>
  </si>
  <si>
    <t>Tribunal Pleno e Exame Prévio 2021</t>
  </si>
  <si>
    <t>Primeira Câmara 2022</t>
  </si>
  <si>
    <t>Segunda Câmara 2022</t>
  </si>
  <si>
    <t>Tribunal Pleno e Exame Prévio 2022</t>
  </si>
  <si>
    <t>Primeira Câmara 2023</t>
  </si>
  <si>
    <t>Segunda Câmara 2023</t>
  </si>
  <si>
    <t>Tribunal Pleno e Exame Prévio 2023</t>
  </si>
  <si>
    <t>Segunda Câmara 2024</t>
  </si>
  <si>
    <t>Primeira Câmara 2024</t>
  </si>
  <si>
    <t>Tribunal Pleno e Exame Prévio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</si>
</sst>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/>
      <top style="medium">
        <color rgb="FFD4D4D4"/>
      </top>
      <bottom style="medium">
        <color rgb="FFD4D4D4"/>
      </bottom>
      <diagonal/>
    </border>
    <border>
      <left/>
      <right/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/>
      <top style="thin">
        <color rgb="FF000000"/>
      </top>
      <bottom/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/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 style="medium">
        <color rgb="FFD4D4D4"/>
      </left>
      <right/>
      <top/>
      <bottom style="medium">
        <color rgb="FFD4D4D4"/>
      </bottom>
      <diagonal/>
    </border>
    <border>
      <left/>
      <right/>
      <top/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wrapText="1"/>
    </xf>
    <xf numFmtId="164" fontId="3" fillId="2" borderId="5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0" xfId="0" applyNumberFormat="1" applyFont="1"/>
    <xf numFmtId="3" fontId="4" fillId="0" borderId="0" xfId="0" applyNumberFormat="1" applyFont="1" applyAlignment="1">
      <alignment horizontal="center" vertical="center" wrapText="1"/>
    </xf>
    <xf numFmtId="164" fontId="4" fillId="0" borderId="0" xfId="1" applyFont="1"/>
    <xf numFmtId="0" fontId="4" fillId="0" borderId="0" xfId="0" applyFont="1" applyAlignment="1">
      <alignment horizontal="center" vertical="center"/>
    </xf>
    <xf numFmtId="164" fontId="4" fillId="0" borderId="0" xfId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workbookViewId="0">
      <selection activeCell="O19" sqref="O19"/>
    </sheetView>
  </sheetViews>
  <sheetFormatPr defaultRowHeight="15" x14ac:dyDescent="0.25"/>
  <cols>
    <col min="1" max="1" width="10.5703125" customWidth="1"/>
    <col min="2" max="2" width="34.5703125" customWidth="1"/>
    <col min="3" max="3" width="13.42578125" customWidth="1"/>
    <col min="4" max="4" width="16.42578125" customWidth="1"/>
    <col min="5" max="5" width="17.28515625" customWidth="1"/>
    <col min="6" max="6" width="18.28515625" customWidth="1"/>
    <col min="7" max="7" width="18.28515625" bestFit="1" customWidth="1"/>
  </cols>
  <sheetData>
    <row r="1" spans="1:7" ht="16.5" thickBot="1" x14ac:dyDescent="0.3">
      <c r="A1" s="25" t="s">
        <v>30</v>
      </c>
      <c r="B1" s="26"/>
      <c r="C1" s="26"/>
      <c r="D1" s="26"/>
      <c r="E1" s="26"/>
      <c r="F1" s="26"/>
      <c r="G1" s="27"/>
    </row>
    <row r="2" spans="1:7" ht="45.75" thickBot="1" x14ac:dyDescent="0.3">
      <c r="A2" s="1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5.75" thickBot="1" x14ac:dyDescent="0.3">
      <c r="A3" s="3" t="s">
        <v>8</v>
      </c>
      <c r="B3" s="4">
        <v>7</v>
      </c>
      <c r="C3" s="4">
        <v>9</v>
      </c>
      <c r="D3" s="4">
        <v>2270</v>
      </c>
      <c r="E3" s="4">
        <v>1</v>
      </c>
      <c r="F3" s="4">
        <v>3</v>
      </c>
      <c r="G3" s="8">
        <v>30419.72</v>
      </c>
    </row>
    <row r="4" spans="1:7" ht="15.75" thickBot="1" x14ac:dyDescent="0.3">
      <c r="A4" s="3" t="s">
        <v>9</v>
      </c>
      <c r="B4" s="4">
        <v>16</v>
      </c>
      <c r="C4" s="4">
        <v>11</v>
      </c>
      <c r="D4" s="5">
        <v>3700</v>
      </c>
      <c r="E4" s="4">
        <v>6</v>
      </c>
      <c r="F4" s="4">
        <v>11</v>
      </c>
      <c r="G4" s="8">
        <v>979178.44</v>
      </c>
    </row>
    <row r="5" spans="1:7" ht="15.75" thickBot="1" x14ac:dyDescent="0.3">
      <c r="A5" s="3" t="s">
        <v>11</v>
      </c>
      <c r="B5" s="4">
        <v>3</v>
      </c>
      <c r="C5" s="4">
        <v>1</v>
      </c>
      <c r="D5" s="4">
        <v>200</v>
      </c>
      <c r="E5" s="4">
        <v>0</v>
      </c>
      <c r="F5" s="4">
        <v>0</v>
      </c>
      <c r="G5" s="8">
        <v>30916.059999999998</v>
      </c>
    </row>
    <row r="6" spans="1:7" ht="15.75" thickBot="1" x14ac:dyDescent="0.3">
      <c r="A6" s="3" t="s">
        <v>12</v>
      </c>
      <c r="B6" s="11">
        <v>20</v>
      </c>
      <c r="C6" s="11">
        <v>7</v>
      </c>
      <c r="D6" s="11">
        <v>3760</v>
      </c>
      <c r="E6" s="11">
        <v>3</v>
      </c>
      <c r="F6" s="11">
        <v>11</v>
      </c>
      <c r="G6" s="12">
        <v>2343123.2999999998</v>
      </c>
    </row>
    <row r="7" spans="1:7" ht="15.75" thickBot="1" x14ac:dyDescent="0.3">
      <c r="A7" s="3" t="s">
        <v>13</v>
      </c>
      <c r="B7" s="11">
        <v>17</v>
      </c>
      <c r="C7" s="11">
        <v>7</v>
      </c>
      <c r="D7" s="18">
        <v>2100</v>
      </c>
      <c r="E7" s="11">
        <v>2</v>
      </c>
      <c r="F7" s="11">
        <v>7</v>
      </c>
      <c r="G7" s="12">
        <v>0</v>
      </c>
    </row>
    <row r="8" spans="1:7" ht="15.75" thickBot="1" x14ac:dyDescent="0.3">
      <c r="A8" s="3" t="s">
        <v>14</v>
      </c>
      <c r="B8" s="11">
        <v>22</v>
      </c>
      <c r="C8" s="11">
        <v>16</v>
      </c>
      <c r="D8" s="11">
        <v>3450</v>
      </c>
      <c r="E8" s="11">
        <v>3</v>
      </c>
      <c r="F8" s="11">
        <v>15</v>
      </c>
      <c r="G8" s="12">
        <v>34794.32</v>
      </c>
    </row>
    <row r="9" spans="1:7" ht="15.75" thickBot="1" x14ac:dyDescent="0.3">
      <c r="A9" s="3" t="s">
        <v>15</v>
      </c>
      <c r="B9" s="11">
        <v>9</v>
      </c>
      <c r="C9" s="11">
        <v>7</v>
      </c>
      <c r="D9" s="11">
        <v>1660</v>
      </c>
      <c r="E9" s="11">
        <v>1</v>
      </c>
      <c r="F9" s="11">
        <v>15</v>
      </c>
      <c r="G9" s="12">
        <v>0</v>
      </c>
    </row>
    <row r="10" spans="1:7" ht="15.75" thickBot="1" x14ac:dyDescent="0.3">
      <c r="A10" s="3" t="s">
        <v>16</v>
      </c>
      <c r="B10" s="11">
        <v>18</v>
      </c>
      <c r="C10" s="11">
        <v>15</v>
      </c>
      <c r="D10" s="11">
        <v>4930</v>
      </c>
      <c r="E10" s="11">
        <v>3</v>
      </c>
      <c r="F10" s="11">
        <v>21</v>
      </c>
      <c r="G10" s="12">
        <v>2747311.21</v>
      </c>
    </row>
    <row r="11" spans="1:7" ht="15.75" thickBot="1" x14ac:dyDescent="0.3">
      <c r="A11" s="3" t="s">
        <v>17</v>
      </c>
      <c r="B11" s="11">
        <v>7</v>
      </c>
      <c r="C11" s="11">
        <v>6</v>
      </c>
      <c r="D11" s="11">
        <v>1700</v>
      </c>
      <c r="E11" s="11">
        <v>4</v>
      </c>
      <c r="F11" s="11">
        <v>12</v>
      </c>
      <c r="G11" s="12">
        <v>264499.34999999998</v>
      </c>
    </row>
    <row r="12" spans="1:7" ht="15.75" thickBot="1" x14ac:dyDescent="0.3">
      <c r="A12" s="3" t="s">
        <v>18</v>
      </c>
      <c r="B12" s="11">
        <v>32</v>
      </c>
      <c r="C12" s="11">
        <v>16</v>
      </c>
      <c r="D12" s="11">
        <v>4060</v>
      </c>
      <c r="E12" s="11">
        <v>4</v>
      </c>
      <c r="F12" s="11">
        <v>30</v>
      </c>
      <c r="G12" s="12">
        <v>3364902.58</v>
      </c>
    </row>
    <row r="13" spans="1:7" ht="29.25" thickBot="1" x14ac:dyDescent="0.3">
      <c r="A13" s="3" t="s">
        <v>19</v>
      </c>
      <c r="B13" s="11">
        <v>8</v>
      </c>
      <c r="C13" s="11">
        <v>6</v>
      </c>
      <c r="D13" s="11">
        <v>1420</v>
      </c>
      <c r="E13" s="11">
        <v>0</v>
      </c>
      <c r="F13" s="11">
        <v>17</v>
      </c>
      <c r="G13" s="12">
        <v>785675.24</v>
      </c>
    </row>
    <row r="14" spans="1:7" ht="15.75" thickBot="1" x14ac:dyDescent="0.3">
      <c r="A14" s="6" t="s">
        <v>10</v>
      </c>
      <c r="B14" s="7">
        <f>SUM(B3:B13)</f>
        <v>159</v>
      </c>
      <c r="C14" s="7">
        <f t="shared" ref="C14:F14" si="0">SUM(C3:C13)</f>
        <v>101</v>
      </c>
      <c r="D14" s="7">
        <f t="shared" si="0"/>
        <v>29250</v>
      </c>
      <c r="E14" s="7">
        <f t="shared" si="0"/>
        <v>27</v>
      </c>
      <c r="F14" s="7">
        <f t="shared" si="0"/>
        <v>142</v>
      </c>
      <c r="G14" s="9">
        <f>SUM(G3:G13)</f>
        <v>10580820.219999999</v>
      </c>
    </row>
    <row r="16" spans="1:7" ht="15.75" thickBot="1" x14ac:dyDescent="0.3"/>
    <row r="17" spans="1:13" ht="16.5" thickBot="1" x14ac:dyDescent="0.3">
      <c r="A17" s="25" t="s">
        <v>31</v>
      </c>
      <c r="B17" s="26"/>
      <c r="C17" s="26"/>
      <c r="D17" s="26"/>
      <c r="E17" s="26"/>
      <c r="F17" s="26"/>
      <c r="G17" s="27"/>
    </row>
    <row r="18" spans="1:13" ht="45.75" thickBot="1" x14ac:dyDescent="0.3">
      <c r="A18" s="10" t="s">
        <v>1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1" t="s">
        <v>7</v>
      </c>
    </row>
    <row r="19" spans="1:13" ht="15.75" thickBot="1" x14ac:dyDescent="0.3">
      <c r="A19" s="3" t="s">
        <v>8</v>
      </c>
      <c r="B19" s="4">
        <v>8</v>
      </c>
      <c r="C19" s="4">
        <v>20</v>
      </c>
      <c r="D19" s="4">
        <v>5050</v>
      </c>
      <c r="E19" s="4">
        <v>1</v>
      </c>
      <c r="F19" s="4">
        <v>5</v>
      </c>
      <c r="G19" s="19">
        <v>671249.72</v>
      </c>
    </row>
    <row r="20" spans="1:13" ht="15.75" thickBot="1" x14ac:dyDescent="0.3">
      <c r="A20" s="3" t="s">
        <v>9</v>
      </c>
      <c r="B20" s="4">
        <v>9</v>
      </c>
      <c r="C20" s="4">
        <v>8</v>
      </c>
      <c r="D20" s="5">
        <v>2220</v>
      </c>
      <c r="E20" s="4">
        <v>1</v>
      </c>
      <c r="F20" s="4">
        <v>3</v>
      </c>
      <c r="G20" s="19">
        <v>1760612.9100000001</v>
      </c>
    </row>
    <row r="21" spans="1:13" ht="15.75" thickBot="1" x14ac:dyDescent="0.3">
      <c r="A21" s="3" t="s">
        <v>11</v>
      </c>
      <c r="B21" s="4">
        <v>1</v>
      </c>
      <c r="C21" s="4">
        <v>4</v>
      </c>
      <c r="D21" s="4">
        <v>720</v>
      </c>
      <c r="E21" s="4">
        <v>1</v>
      </c>
      <c r="F21" s="4">
        <v>2</v>
      </c>
      <c r="G21" s="8">
        <v>0</v>
      </c>
    </row>
    <row r="22" spans="1:13" ht="15.75" thickBot="1" x14ac:dyDescent="0.3">
      <c r="A22" s="3" t="s">
        <v>12</v>
      </c>
      <c r="B22" s="11">
        <v>9</v>
      </c>
      <c r="C22" s="11">
        <v>20</v>
      </c>
      <c r="D22" s="11">
        <v>6840</v>
      </c>
      <c r="E22" s="11">
        <v>0</v>
      </c>
      <c r="F22" s="11">
        <v>11</v>
      </c>
      <c r="G22" s="12">
        <v>383920.77</v>
      </c>
    </row>
    <row r="23" spans="1:13" ht="15.75" thickBot="1" x14ac:dyDescent="0.3">
      <c r="A23" s="3" t="s">
        <v>13</v>
      </c>
      <c r="B23" s="11">
        <v>6</v>
      </c>
      <c r="C23" s="11">
        <v>15</v>
      </c>
      <c r="D23" s="11">
        <v>3500</v>
      </c>
      <c r="E23" s="11">
        <v>2</v>
      </c>
      <c r="F23" s="11">
        <v>12</v>
      </c>
      <c r="G23" s="12">
        <v>0</v>
      </c>
    </row>
    <row r="24" spans="1:13" ht="15.75" thickBot="1" x14ac:dyDescent="0.3">
      <c r="A24" s="3" t="s">
        <v>14</v>
      </c>
      <c r="B24" s="11">
        <v>8</v>
      </c>
      <c r="C24" s="11">
        <v>17</v>
      </c>
      <c r="D24" s="11">
        <v>3840</v>
      </c>
      <c r="E24" s="11">
        <v>6</v>
      </c>
      <c r="F24" s="11">
        <v>27</v>
      </c>
      <c r="G24" s="12">
        <v>18000</v>
      </c>
    </row>
    <row r="25" spans="1:13" ht="15.75" thickBot="1" x14ac:dyDescent="0.3">
      <c r="A25" s="3" t="s">
        <v>15</v>
      </c>
      <c r="B25" s="11">
        <v>6</v>
      </c>
      <c r="C25" s="11">
        <v>13</v>
      </c>
      <c r="D25" s="11">
        <v>3020</v>
      </c>
      <c r="E25" s="11">
        <v>1</v>
      </c>
      <c r="F25" s="11">
        <v>12</v>
      </c>
      <c r="G25" s="12">
        <v>1254542.3600000001</v>
      </c>
    </row>
    <row r="26" spans="1:13" ht="15.75" thickBot="1" x14ac:dyDescent="0.3">
      <c r="A26" s="3" t="s">
        <v>16</v>
      </c>
      <c r="B26" s="11">
        <v>9</v>
      </c>
      <c r="C26" s="11">
        <v>17</v>
      </c>
      <c r="D26" s="11">
        <v>4670</v>
      </c>
      <c r="E26" s="11">
        <v>2</v>
      </c>
      <c r="F26" s="11">
        <v>28</v>
      </c>
      <c r="G26" s="12">
        <v>554765.18000000005</v>
      </c>
    </row>
    <row r="27" spans="1:13" ht="15.75" thickBot="1" x14ac:dyDescent="0.3">
      <c r="A27" s="3" t="s">
        <v>17</v>
      </c>
      <c r="B27" s="11">
        <v>6</v>
      </c>
      <c r="C27" s="11">
        <v>19</v>
      </c>
      <c r="D27" s="11">
        <v>4080</v>
      </c>
      <c r="E27" s="11">
        <v>2</v>
      </c>
      <c r="F27" s="11">
        <v>12</v>
      </c>
      <c r="G27" s="12">
        <v>1867685.65</v>
      </c>
    </row>
    <row r="28" spans="1:13" ht="15.75" thickBot="1" x14ac:dyDescent="0.3">
      <c r="A28" s="3" t="s">
        <v>18</v>
      </c>
      <c r="B28" s="11">
        <v>11</v>
      </c>
      <c r="C28" s="11">
        <v>20</v>
      </c>
      <c r="D28" s="11">
        <v>4980</v>
      </c>
      <c r="E28" s="11">
        <v>1</v>
      </c>
      <c r="F28" s="11">
        <v>12</v>
      </c>
      <c r="G28" s="12">
        <v>3202059.39</v>
      </c>
    </row>
    <row r="29" spans="1:13" ht="29.25" thickBot="1" x14ac:dyDescent="0.3">
      <c r="A29" s="3" t="s">
        <v>19</v>
      </c>
      <c r="B29" s="11">
        <v>2</v>
      </c>
      <c r="C29" s="11">
        <v>7</v>
      </c>
      <c r="D29" s="11">
        <v>1640</v>
      </c>
      <c r="E29" s="11">
        <v>2</v>
      </c>
      <c r="F29" s="11">
        <v>10</v>
      </c>
      <c r="G29" s="12">
        <v>1564355.26</v>
      </c>
    </row>
    <row r="30" spans="1:13" ht="15.75" thickBot="1" x14ac:dyDescent="0.3">
      <c r="A30" s="6" t="s">
        <v>10</v>
      </c>
      <c r="B30" s="7">
        <f t="shared" ref="B30:E30" si="1">SUM(B19:B29)</f>
        <v>75</v>
      </c>
      <c r="C30" s="7">
        <f t="shared" si="1"/>
        <v>160</v>
      </c>
      <c r="D30" s="7">
        <f>SUM(D19:D29)</f>
        <v>40560</v>
      </c>
      <c r="E30" s="7">
        <f t="shared" si="1"/>
        <v>19</v>
      </c>
      <c r="F30" s="7">
        <f>SUM(F19:F29)</f>
        <v>134</v>
      </c>
      <c r="G30" s="9">
        <f>SUM(G19:G29)</f>
        <v>11277191.24</v>
      </c>
    </row>
    <row r="32" spans="1:13" ht="16.5" customHeight="1" thickBot="1" x14ac:dyDescent="0.3">
      <c r="A32" s="28" t="s">
        <v>32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30" customHeight="1" thickBot="1" x14ac:dyDescent="0.3">
      <c r="A33" s="30" t="s">
        <v>20</v>
      </c>
      <c r="B33" s="32" t="s">
        <v>0</v>
      </c>
      <c r="C33" s="33"/>
      <c r="D33" s="32" t="s">
        <v>21</v>
      </c>
      <c r="E33" s="33"/>
      <c r="F33" s="32" t="s">
        <v>22</v>
      </c>
      <c r="G33" s="33"/>
      <c r="H33" s="32" t="s">
        <v>23</v>
      </c>
      <c r="I33" s="33"/>
      <c r="J33" s="32" t="s">
        <v>24</v>
      </c>
      <c r="K33" s="33"/>
      <c r="L33" s="32" t="s">
        <v>25</v>
      </c>
      <c r="M33" s="33"/>
    </row>
    <row r="34" spans="1:13" ht="30.75" thickBot="1" x14ac:dyDescent="0.3">
      <c r="A34" s="31"/>
      <c r="B34" s="14" t="s">
        <v>25</v>
      </c>
      <c r="C34" s="14" t="s">
        <v>26</v>
      </c>
      <c r="D34" s="14" t="s">
        <v>25</v>
      </c>
      <c r="E34" s="14" t="s">
        <v>26</v>
      </c>
      <c r="F34" s="14" t="s">
        <v>25</v>
      </c>
      <c r="G34" s="14" t="s">
        <v>26</v>
      </c>
      <c r="H34" s="14" t="s">
        <v>25</v>
      </c>
      <c r="I34" s="14" t="s">
        <v>26</v>
      </c>
      <c r="J34" s="14" t="s">
        <v>27</v>
      </c>
      <c r="K34" s="14" t="s">
        <v>28</v>
      </c>
      <c r="L34" s="14" t="s">
        <v>27</v>
      </c>
      <c r="M34" s="14" t="s">
        <v>28</v>
      </c>
    </row>
    <row r="35" spans="1:13" ht="15.75" thickBot="1" x14ac:dyDescent="0.3">
      <c r="A35" s="2" t="s">
        <v>29</v>
      </c>
      <c r="B35" s="4">
        <v>0</v>
      </c>
      <c r="C35" s="4">
        <v>0</v>
      </c>
      <c r="D35" s="4">
        <v>0</v>
      </c>
      <c r="E35" s="4">
        <v>3</v>
      </c>
      <c r="F35" s="4">
        <v>0</v>
      </c>
      <c r="G35" s="4">
        <v>480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7</v>
      </c>
    </row>
    <row r="36" spans="1:13" ht="15.75" thickBot="1" x14ac:dyDescent="0.3">
      <c r="A36" s="15" t="s">
        <v>9</v>
      </c>
      <c r="B36" s="16">
        <v>0</v>
      </c>
      <c r="C36" s="16">
        <v>0</v>
      </c>
      <c r="D36" s="16">
        <v>0</v>
      </c>
      <c r="E36" s="16">
        <v>2</v>
      </c>
      <c r="F36" s="16">
        <v>0</v>
      </c>
      <c r="G36" s="16">
        <v>320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11</v>
      </c>
    </row>
    <row r="37" spans="1:13" ht="15.75" thickBot="1" x14ac:dyDescent="0.3">
      <c r="A37" s="3" t="s">
        <v>11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1</v>
      </c>
    </row>
    <row r="38" spans="1:13" ht="15.75" thickBot="1" x14ac:dyDescent="0.3">
      <c r="A38" s="3" t="s">
        <v>12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15</v>
      </c>
    </row>
    <row r="39" spans="1:13" ht="15.75" thickBot="1" x14ac:dyDescent="0.3">
      <c r="A39" s="3" t="s">
        <v>13</v>
      </c>
      <c r="B39" s="16">
        <v>0</v>
      </c>
      <c r="C39" s="16">
        <v>0</v>
      </c>
      <c r="D39" s="16">
        <v>0</v>
      </c>
      <c r="E39" s="16">
        <v>1</v>
      </c>
      <c r="F39" s="16">
        <v>0</v>
      </c>
      <c r="G39" s="16">
        <v>160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17</v>
      </c>
    </row>
    <row r="40" spans="1:13" ht="15.75" thickBot="1" x14ac:dyDescent="0.3">
      <c r="A40" s="3" t="s">
        <v>14</v>
      </c>
      <c r="B40" s="16">
        <v>0</v>
      </c>
      <c r="C40" s="16">
        <v>0</v>
      </c>
      <c r="D40" s="16">
        <v>0</v>
      </c>
      <c r="E40" s="16">
        <v>2</v>
      </c>
      <c r="F40" s="16">
        <v>0</v>
      </c>
      <c r="G40" s="16">
        <v>360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17</v>
      </c>
    </row>
    <row r="41" spans="1:13" ht="15.75" thickBot="1" x14ac:dyDescent="0.3">
      <c r="A41" s="3" t="s">
        <v>15</v>
      </c>
      <c r="B41" s="16">
        <v>0</v>
      </c>
      <c r="C41" s="16">
        <v>0</v>
      </c>
      <c r="D41" s="16">
        <v>0</v>
      </c>
      <c r="E41" s="16">
        <v>1</v>
      </c>
      <c r="F41" s="16">
        <v>0</v>
      </c>
      <c r="G41" s="16">
        <v>200</v>
      </c>
      <c r="H41" s="16">
        <v>0</v>
      </c>
      <c r="I41" s="16">
        <v>0</v>
      </c>
      <c r="J41" s="16">
        <v>0</v>
      </c>
      <c r="K41" s="16">
        <v>0</v>
      </c>
      <c r="L41" s="16">
        <v>1</v>
      </c>
      <c r="M41" s="16">
        <v>15</v>
      </c>
    </row>
    <row r="42" spans="1:13" ht="15.75" thickBot="1" x14ac:dyDescent="0.3">
      <c r="A42" s="3" t="s">
        <v>16</v>
      </c>
      <c r="B42" s="16">
        <v>0</v>
      </c>
      <c r="C42" s="16">
        <v>0</v>
      </c>
      <c r="D42" s="16">
        <v>0</v>
      </c>
      <c r="E42" s="16">
        <v>1</v>
      </c>
      <c r="F42" s="16">
        <v>0</v>
      </c>
      <c r="G42" s="16">
        <v>200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27</v>
      </c>
    </row>
    <row r="43" spans="1:13" ht="15.75" thickBot="1" x14ac:dyDescent="0.3">
      <c r="A43" s="3" t="s">
        <v>17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10</v>
      </c>
    </row>
    <row r="44" spans="1:13" ht="15.75" thickBot="1" x14ac:dyDescent="0.3">
      <c r="A44" s="3" t="s">
        <v>18</v>
      </c>
      <c r="B44" s="16">
        <v>0</v>
      </c>
      <c r="C44" s="16">
        <v>0</v>
      </c>
      <c r="D44" s="16">
        <v>0</v>
      </c>
      <c r="E44" s="16">
        <v>3</v>
      </c>
      <c r="F44" s="16">
        <v>0</v>
      </c>
      <c r="G44" s="16">
        <v>520</v>
      </c>
      <c r="H44" s="16">
        <v>0</v>
      </c>
      <c r="I44" s="16">
        <v>0</v>
      </c>
      <c r="J44" s="16">
        <v>0</v>
      </c>
      <c r="K44" s="16">
        <v>1</v>
      </c>
      <c r="L44" s="16">
        <v>1</v>
      </c>
      <c r="M44" s="16">
        <v>24</v>
      </c>
    </row>
    <row r="45" spans="1:13" ht="29.25" thickBot="1" x14ac:dyDescent="0.3">
      <c r="A45" s="3" t="s">
        <v>19</v>
      </c>
      <c r="B45" s="16">
        <v>0</v>
      </c>
      <c r="C45" s="16">
        <v>0</v>
      </c>
      <c r="D45" s="16">
        <v>0</v>
      </c>
      <c r="E45" s="16">
        <v>1</v>
      </c>
      <c r="F45" s="16">
        <v>0</v>
      </c>
      <c r="G45" s="16">
        <v>200</v>
      </c>
      <c r="H45" s="16">
        <v>0</v>
      </c>
      <c r="I45" s="16">
        <v>0</v>
      </c>
      <c r="J45" s="16">
        <v>0</v>
      </c>
      <c r="K45" s="16">
        <v>0</v>
      </c>
      <c r="L45" s="16">
        <v>1</v>
      </c>
      <c r="M45" s="16">
        <v>9</v>
      </c>
    </row>
    <row r="46" spans="1:13" ht="15.75" thickBot="1" x14ac:dyDescent="0.3">
      <c r="A46" s="6" t="s">
        <v>10</v>
      </c>
      <c r="B46" s="7">
        <f>SUM(B35:B45)</f>
        <v>0</v>
      </c>
      <c r="C46" s="7">
        <f t="shared" ref="C46:M46" si="2">SUM(C35:C45)</f>
        <v>0</v>
      </c>
      <c r="D46" s="7">
        <f t="shared" si="2"/>
        <v>0</v>
      </c>
      <c r="E46" s="7">
        <f t="shared" si="2"/>
        <v>14</v>
      </c>
      <c r="F46" s="7">
        <f t="shared" si="2"/>
        <v>0</v>
      </c>
      <c r="G46" s="7">
        <f t="shared" si="2"/>
        <v>2440</v>
      </c>
      <c r="H46" s="7">
        <f t="shared" si="2"/>
        <v>0</v>
      </c>
      <c r="I46" s="7">
        <f t="shared" si="2"/>
        <v>0</v>
      </c>
      <c r="J46" s="7">
        <f t="shared" si="2"/>
        <v>0</v>
      </c>
      <c r="K46" s="7">
        <f t="shared" si="2"/>
        <v>1</v>
      </c>
      <c r="L46" s="7">
        <f t="shared" si="2"/>
        <v>3</v>
      </c>
      <c r="M46" s="7">
        <f t="shared" si="2"/>
        <v>153</v>
      </c>
    </row>
  </sheetData>
  <mergeCells count="10">
    <mergeCell ref="A1:G1"/>
    <mergeCell ref="A17:G17"/>
    <mergeCell ref="A32:M32"/>
    <mergeCell ref="A33:A34"/>
    <mergeCell ref="B33:C33"/>
    <mergeCell ref="D33:E33"/>
    <mergeCell ref="F33:G33"/>
    <mergeCell ref="H33:I33"/>
    <mergeCell ref="J33:K33"/>
    <mergeCell ref="L33:M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workbookViewId="0">
      <selection activeCell="C47" sqref="C47"/>
    </sheetView>
  </sheetViews>
  <sheetFormatPr defaultRowHeight="15" x14ac:dyDescent="0.25"/>
  <cols>
    <col min="1" max="1" width="10.5703125" customWidth="1"/>
    <col min="2" max="2" width="34.5703125" customWidth="1"/>
    <col min="3" max="3" width="13.42578125" customWidth="1"/>
    <col min="4" max="4" width="16.42578125" customWidth="1"/>
    <col min="5" max="5" width="17.28515625" customWidth="1"/>
    <col min="6" max="6" width="18.28515625" customWidth="1"/>
    <col min="7" max="7" width="18.28515625" bestFit="1" customWidth="1"/>
  </cols>
  <sheetData>
    <row r="1" spans="1:7" ht="16.5" thickBot="1" x14ac:dyDescent="0.3">
      <c r="A1" s="25" t="s">
        <v>33</v>
      </c>
      <c r="B1" s="26"/>
      <c r="C1" s="26"/>
      <c r="D1" s="26"/>
      <c r="E1" s="26"/>
      <c r="F1" s="26"/>
      <c r="G1" s="27"/>
    </row>
    <row r="2" spans="1:7" ht="45.75" thickBot="1" x14ac:dyDescent="0.3">
      <c r="A2" s="1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5.75" thickBot="1" x14ac:dyDescent="0.3">
      <c r="A3" s="3" t="s">
        <v>8</v>
      </c>
      <c r="B3" s="4">
        <v>8</v>
      </c>
      <c r="C3" s="4">
        <v>13</v>
      </c>
      <c r="D3" s="4">
        <v>3560</v>
      </c>
      <c r="E3" s="4">
        <v>1</v>
      </c>
      <c r="F3" s="4">
        <v>10</v>
      </c>
      <c r="G3" s="8">
        <v>3742596.92</v>
      </c>
    </row>
    <row r="4" spans="1:7" ht="15.75" thickBot="1" x14ac:dyDescent="0.3">
      <c r="A4" s="3" t="s">
        <v>9</v>
      </c>
      <c r="B4" s="4">
        <v>18</v>
      </c>
      <c r="C4" s="4">
        <v>19</v>
      </c>
      <c r="D4" s="5">
        <v>6580</v>
      </c>
      <c r="E4" s="4">
        <v>0</v>
      </c>
      <c r="F4" s="4">
        <v>21</v>
      </c>
      <c r="G4" s="8">
        <v>1708729.7</v>
      </c>
    </row>
    <row r="5" spans="1:7" ht="15.75" thickBot="1" x14ac:dyDescent="0.3">
      <c r="A5" s="3" t="s">
        <v>11</v>
      </c>
      <c r="B5" s="4">
        <v>2</v>
      </c>
      <c r="C5" s="4">
        <v>6</v>
      </c>
      <c r="D5" s="4">
        <v>1710</v>
      </c>
      <c r="E5" s="4">
        <v>1</v>
      </c>
      <c r="F5" s="4">
        <v>13</v>
      </c>
      <c r="G5" s="8">
        <v>3314955.46</v>
      </c>
    </row>
    <row r="6" spans="1:7" ht="15.75" thickBot="1" x14ac:dyDescent="0.3">
      <c r="A6" s="3" t="s">
        <v>12</v>
      </c>
      <c r="B6" s="11">
        <v>9</v>
      </c>
      <c r="C6" s="11">
        <v>11</v>
      </c>
      <c r="D6" s="11">
        <v>3900</v>
      </c>
      <c r="E6" s="11">
        <v>0</v>
      </c>
      <c r="F6" s="11">
        <v>11</v>
      </c>
      <c r="G6" s="8">
        <v>16681262.800000001</v>
      </c>
    </row>
    <row r="7" spans="1:7" ht="15.75" thickBot="1" x14ac:dyDescent="0.3">
      <c r="A7" s="3" t="s">
        <v>13</v>
      </c>
      <c r="B7" s="11">
        <v>15</v>
      </c>
      <c r="C7" s="11">
        <v>8</v>
      </c>
      <c r="D7" s="18">
        <v>2890</v>
      </c>
      <c r="E7" s="11">
        <v>3</v>
      </c>
      <c r="F7" s="11">
        <v>15</v>
      </c>
      <c r="G7" s="8">
        <v>470059.16000000003</v>
      </c>
    </row>
    <row r="8" spans="1:7" ht="15.75" thickBot="1" x14ac:dyDescent="0.3">
      <c r="A8" s="3" t="s">
        <v>14</v>
      </c>
      <c r="B8" s="11">
        <v>8</v>
      </c>
      <c r="C8" s="11">
        <v>5</v>
      </c>
      <c r="D8" s="11">
        <v>1600</v>
      </c>
      <c r="E8" s="11">
        <v>0</v>
      </c>
      <c r="F8" s="11">
        <v>15</v>
      </c>
      <c r="G8" s="8">
        <v>16948.080000000002</v>
      </c>
    </row>
    <row r="9" spans="1:7" ht="15.75" thickBot="1" x14ac:dyDescent="0.3">
      <c r="A9" s="3" t="s">
        <v>15</v>
      </c>
      <c r="B9" s="11">
        <v>15</v>
      </c>
      <c r="C9" s="11">
        <v>11</v>
      </c>
      <c r="D9" s="11">
        <v>2610</v>
      </c>
      <c r="E9" s="11">
        <v>0</v>
      </c>
      <c r="F9" s="11">
        <v>10</v>
      </c>
      <c r="G9" s="8">
        <v>557234.73</v>
      </c>
    </row>
    <row r="10" spans="1:7" ht="15.75" thickBot="1" x14ac:dyDescent="0.3">
      <c r="A10" s="3" t="s">
        <v>16</v>
      </c>
      <c r="B10" s="11">
        <v>8</v>
      </c>
      <c r="C10" s="11">
        <v>6</v>
      </c>
      <c r="D10" s="11">
        <v>1250</v>
      </c>
      <c r="E10" s="11">
        <v>0</v>
      </c>
      <c r="F10" s="11">
        <v>14</v>
      </c>
      <c r="G10" s="8">
        <v>2395200.19</v>
      </c>
    </row>
    <row r="11" spans="1:7" ht="15.75" thickBot="1" x14ac:dyDescent="0.3">
      <c r="A11" s="3" t="s">
        <v>17</v>
      </c>
      <c r="B11" s="11">
        <v>12</v>
      </c>
      <c r="C11" s="11">
        <v>5</v>
      </c>
      <c r="D11" s="11">
        <v>1410</v>
      </c>
      <c r="E11" s="11">
        <v>0</v>
      </c>
      <c r="F11" s="11">
        <v>17</v>
      </c>
      <c r="G11" s="8">
        <v>366434.76</v>
      </c>
    </row>
    <row r="12" spans="1:7" ht="15.75" thickBot="1" x14ac:dyDescent="0.3">
      <c r="A12" s="3" t="s">
        <v>18</v>
      </c>
      <c r="B12" s="11">
        <v>16</v>
      </c>
      <c r="C12" s="11">
        <v>5</v>
      </c>
      <c r="D12" s="11">
        <v>1260</v>
      </c>
      <c r="E12" s="11">
        <v>2</v>
      </c>
      <c r="F12" s="11">
        <v>13</v>
      </c>
      <c r="G12" s="8">
        <v>0</v>
      </c>
    </row>
    <row r="13" spans="1:7" ht="29.25" thickBot="1" x14ac:dyDescent="0.3">
      <c r="A13" s="3" t="s">
        <v>19</v>
      </c>
      <c r="B13" s="11">
        <v>2</v>
      </c>
      <c r="C13" s="11">
        <v>0</v>
      </c>
      <c r="D13" s="11">
        <v>0</v>
      </c>
      <c r="E13" s="11">
        <v>1</v>
      </c>
      <c r="F13" s="11">
        <v>3</v>
      </c>
      <c r="G13" s="8">
        <v>1000</v>
      </c>
    </row>
    <row r="14" spans="1:7" ht="15.75" thickBot="1" x14ac:dyDescent="0.3">
      <c r="A14" s="6" t="s">
        <v>10</v>
      </c>
      <c r="B14" s="7">
        <f>SUM(B3:B13)</f>
        <v>113</v>
      </c>
      <c r="C14" s="7">
        <f t="shared" ref="C14:F14" si="0">SUM(C3:C13)</f>
        <v>89</v>
      </c>
      <c r="D14" s="7">
        <f t="shared" si="0"/>
        <v>26770</v>
      </c>
      <c r="E14" s="7">
        <f t="shared" si="0"/>
        <v>8</v>
      </c>
      <c r="F14" s="7">
        <f t="shared" si="0"/>
        <v>142</v>
      </c>
      <c r="G14" s="9">
        <f>SUM(G3:G13)</f>
        <v>29254421.800000004</v>
      </c>
    </row>
    <row r="16" spans="1:7" ht="15.75" thickBot="1" x14ac:dyDescent="0.3"/>
    <row r="17" spans="1:13" ht="16.5" thickBot="1" x14ac:dyDescent="0.3">
      <c r="A17" s="25" t="s">
        <v>34</v>
      </c>
      <c r="B17" s="26"/>
      <c r="C17" s="26"/>
      <c r="D17" s="26"/>
      <c r="E17" s="26"/>
      <c r="F17" s="26"/>
      <c r="G17" s="27"/>
    </row>
    <row r="18" spans="1:13" ht="45.75" thickBot="1" x14ac:dyDescent="0.3">
      <c r="A18" s="10" t="s">
        <v>1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1" t="s">
        <v>7</v>
      </c>
    </row>
    <row r="19" spans="1:13" ht="15.75" thickBot="1" x14ac:dyDescent="0.3">
      <c r="A19" s="3" t="s">
        <v>8</v>
      </c>
      <c r="B19" s="4">
        <v>6</v>
      </c>
      <c r="C19" s="4">
        <v>12</v>
      </c>
      <c r="D19" s="4">
        <v>3120</v>
      </c>
      <c r="E19" s="4">
        <v>4</v>
      </c>
      <c r="F19" s="4">
        <v>8</v>
      </c>
      <c r="G19" s="8">
        <v>9552946.0899999999</v>
      </c>
    </row>
    <row r="20" spans="1:13" ht="15.75" thickBot="1" x14ac:dyDescent="0.3">
      <c r="A20" s="3" t="s">
        <v>9</v>
      </c>
      <c r="B20" s="4">
        <v>16</v>
      </c>
      <c r="C20" s="4">
        <v>16</v>
      </c>
      <c r="D20" s="4">
        <v>4040</v>
      </c>
      <c r="E20" s="4">
        <v>1</v>
      </c>
      <c r="F20" s="4">
        <v>16</v>
      </c>
      <c r="G20" s="8">
        <v>8229891.7600000007</v>
      </c>
    </row>
    <row r="21" spans="1:13" ht="15.75" thickBot="1" x14ac:dyDescent="0.3">
      <c r="A21" s="3" t="s">
        <v>11</v>
      </c>
      <c r="B21" s="4">
        <v>10</v>
      </c>
      <c r="C21" s="4">
        <v>16</v>
      </c>
      <c r="D21" s="4">
        <v>3940</v>
      </c>
      <c r="E21" s="4">
        <v>7</v>
      </c>
      <c r="F21" s="4">
        <v>9</v>
      </c>
      <c r="G21" s="8">
        <v>487845.68</v>
      </c>
    </row>
    <row r="22" spans="1:13" ht="15.75" thickBot="1" x14ac:dyDescent="0.3">
      <c r="A22" s="3" t="s">
        <v>12</v>
      </c>
      <c r="B22" s="4">
        <v>9</v>
      </c>
      <c r="C22" s="4">
        <v>15</v>
      </c>
      <c r="D22" s="4">
        <v>4960</v>
      </c>
      <c r="E22" s="4">
        <v>1</v>
      </c>
      <c r="F22" s="4">
        <v>12</v>
      </c>
      <c r="G22" s="8">
        <v>35060.86</v>
      </c>
    </row>
    <row r="23" spans="1:13" ht="15.75" thickBot="1" x14ac:dyDescent="0.3">
      <c r="A23" s="3" t="s">
        <v>13</v>
      </c>
      <c r="B23" s="4">
        <v>13</v>
      </c>
      <c r="C23" s="4">
        <v>21</v>
      </c>
      <c r="D23" s="4">
        <v>5550</v>
      </c>
      <c r="E23" s="4">
        <v>2</v>
      </c>
      <c r="F23" s="4">
        <v>15</v>
      </c>
      <c r="G23" s="8">
        <v>385967.16000000003</v>
      </c>
    </row>
    <row r="24" spans="1:13" ht="15.75" thickBot="1" x14ac:dyDescent="0.3">
      <c r="A24" s="3" t="s">
        <v>14</v>
      </c>
      <c r="B24" s="4">
        <v>8</v>
      </c>
      <c r="C24" s="4">
        <v>16</v>
      </c>
      <c r="D24" s="4">
        <v>3880</v>
      </c>
      <c r="E24" s="4">
        <v>1</v>
      </c>
      <c r="F24" s="4">
        <v>14</v>
      </c>
      <c r="G24" s="8">
        <v>14193133.259999998</v>
      </c>
    </row>
    <row r="25" spans="1:13" ht="15.75" thickBot="1" x14ac:dyDescent="0.3">
      <c r="A25" s="3" t="s">
        <v>15</v>
      </c>
      <c r="B25" s="4">
        <v>11</v>
      </c>
      <c r="C25" s="4">
        <v>13</v>
      </c>
      <c r="D25" s="4">
        <v>3640</v>
      </c>
      <c r="E25" s="4">
        <v>0</v>
      </c>
      <c r="F25" s="4">
        <v>11</v>
      </c>
      <c r="G25" s="8">
        <v>1124453</v>
      </c>
    </row>
    <row r="26" spans="1:13" ht="15.75" thickBot="1" x14ac:dyDescent="0.3">
      <c r="A26" s="3" t="s">
        <v>16</v>
      </c>
      <c r="B26" s="4">
        <v>11</v>
      </c>
      <c r="C26" s="4">
        <v>16</v>
      </c>
      <c r="D26" s="4">
        <v>4100</v>
      </c>
      <c r="E26" s="4">
        <v>0</v>
      </c>
      <c r="F26" s="4">
        <v>16</v>
      </c>
      <c r="G26" s="8">
        <v>34852194.370000005</v>
      </c>
    </row>
    <row r="27" spans="1:13" ht="15.75" thickBot="1" x14ac:dyDescent="0.3">
      <c r="A27" s="3" t="s">
        <v>17</v>
      </c>
      <c r="B27" s="4">
        <v>17</v>
      </c>
      <c r="C27" s="4">
        <v>15</v>
      </c>
      <c r="D27" s="4">
        <v>4270</v>
      </c>
      <c r="E27" s="4">
        <v>1</v>
      </c>
      <c r="F27" s="4">
        <v>15</v>
      </c>
      <c r="G27" s="8">
        <v>14057822.130000001</v>
      </c>
    </row>
    <row r="28" spans="1:13" ht="15.75" thickBot="1" x14ac:dyDescent="0.3">
      <c r="A28" s="3" t="s">
        <v>18</v>
      </c>
      <c r="B28" s="4">
        <v>15</v>
      </c>
      <c r="C28" s="4">
        <v>26</v>
      </c>
      <c r="D28" s="4">
        <v>8480</v>
      </c>
      <c r="E28" s="4">
        <v>0</v>
      </c>
      <c r="F28" s="4">
        <v>21</v>
      </c>
      <c r="G28" s="8">
        <v>4925422.9800000004</v>
      </c>
    </row>
    <row r="29" spans="1:13" ht="29.25" thickBot="1" x14ac:dyDescent="0.3">
      <c r="A29" s="3" t="s">
        <v>19</v>
      </c>
      <c r="B29" s="4">
        <v>1</v>
      </c>
      <c r="C29" s="4">
        <v>9</v>
      </c>
      <c r="D29" s="4">
        <v>1820</v>
      </c>
      <c r="E29" s="4">
        <v>1</v>
      </c>
      <c r="F29" s="4">
        <v>6</v>
      </c>
      <c r="G29" s="8">
        <v>1000</v>
      </c>
    </row>
    <row r="30" spans="1:13" ht="15.75" thickBot="1" x14ac:dyDescent="0.3">
      <c r="A30" s="6" t="s">
        <v>10</v>
      </c>
      <c r="B30" s="7">
        <f>SUM(B19:B29)</f>
        <v>117</v>
      </c>
      <c r="C30" s="7">
        <f>SUM(C19:C29)</f>
        <v>175</v>
      </c>
      <c r="D30" s="7">
        <f>SUM(D19:D29)</f>
        <v>47800</v>
      </c>
      <c r="E30" s="7">
        <f t="shared" ref="E30" si="1">SUM(E19:E29)</f>
        <v>18</v>
      </c>
      <c r="F30" s="7">
        <f>SUM(F19:F29)</f>
        <v>143</v>
      </c>
      <c r="G30" s="9">
        <f>SUM(G19:G29)</f>
        <v>87845737.290000007</v>
      </c>
    </row>
    <row r="32" spans="1:13" ht="16.5" customHeight="1" thickBot="1" x14ac:dyDescent="0.3">
      <c r="A32" s="28" t="s">
        <v>35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30" customHeight="1" thickBot="1" x14ac:dyDescent="0.3">
      <c r="A33" s="30" t="s">
        <v>20</v>
      </c>
      <c r="B33" s="32" t="s">
        <v>0</v>
      </c>
      <c r="C33" s="33"/>
      <c r="D33" s="32" t="s">
        <v>21</v>
      </c>
      <c r="E33" s="33"/>
      <c r="F33" s="32" t="s">
        <v>22</v>
      </c>
      <c r="G33" s="33"/>
      <c r="H33" s="32" t="s">
        <v>23</v>
      </c>
      <c r="I33" s="33"/>
      <c r="J33" s="32" t="s">
        <v>24</v>
      </c>
      <c r="K33" s="33"/>
      <c r="L33" s="32" t="s">
        <v>25</v>
      </c>
      <c r="M33" s="33"/>
    </row>
    <row r="34" spans="1:13" ht="30.75" thickBot="1" x14ac:dyDescent="0.3">
      <c r="A34" s="31"/>
      <c r="B34" s="14" t="s">
        <v>25</v>
      </c>
      <c r="C34" s="14" t="s">
        <v>26</v>
      </c>
      <c r="D34" s="14" t="s">
        <v>25</v>
      </c>
      <c r="E34" s="14" t="s">
        <v>26</v>
      </c>
      <c r="F34" s="14" t="s">
        <v>25</v>
      </c>
      <c r="G34" s="14" t="s">
        <v>26</v>
      </c>
      <c r="H34" s="14" t="s">
        <v>25</v>
      </c>
      <c r="I34" s="14" t="s">
        <v>26</v>
      </c>
      <c r="J34" s="14" t="s">
        <v>27</v>
      </c>
      <c r="K34" s="14" t="s">
        <v>28</v>
      </c>
      <c r="L34" s="14" t="s">
        <v>27</v>
      </c>
      <c r="M34" s="14" t="s">
        <v>28</v>
      </c>
    </row>
    <row r="35" spans="1:13" ht="15.75" thickBot="1" x14ac:dyDescent="0.3">
      <c r="A35" s="2" t="s">
        <v>29</v>
      </c>
      <c r="B35" s="4">
        <v>0</v>
      </c>
      <c r="C35" s="4">
        <v>0</v>
      </c>
      <c r="D35" s="4">
        <v>0</v>
      </c>
      <c r="E35" s="4">
        <v>2</v>
      </c>
      <c r="F35" s="4">
        <v>0</v>
      </c>
      <c r="G35" s="4">
        <v>320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8</v>
      </c>
    </row>
    <row r="36" spans="1:13" ht="15.75" thickBot="1" x14ac:dyDescent="0.3">
      <c r="A36" s="15" t="s">
        <v>9</v>
      </c>
      <c r="B36" s="16">
        <v>0</v>
      </c>
      <c r="C36" s="16">
        <v>0</v>
      </c>
      <c r="D36" s="16">
        <v>0</v>
      </c>
      <c r="E36" s="16">
        <v>3</v>
      </c>
      <c r="F36" s="16">
        <v>0</v>
      </c>
      <c r="G36" s="16">
        <v>520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16</v>
      </c>
    </row>
    <row r="37" spans="1:13" ht="15.75" thickBot="1" x14ac:dyDescent="0.3">
      <c r="A37" s="3" t="s">
        <v>11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13</v>
      </c>
    </row>
    <row r="38" spans="1:13" ht="15.75" thickBot="1" x14ac:dyDescent="0.3">
      <c r="A38" s="3" t="s">
        <v>12</v>
      </c>
      <c r="B38" s="16">
        <v>0</v>
      </c>
      <c r="C38" s="16">
        <v>0</v>
      </c>
      <c r="D38" s="16">
        <v>0</v>
      </c>
      <c r="E38" s="16">
        <v>2</v>
      </c>
      <c r="F38" s="16">
        <v>0</v>
      </c>
      <c r="G38" s="16">
        <v>320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11</v>
      </c>
    </row>
    <row r="39" spans="1:13" ht="15.75" thickBot="1" x14ac:dyDescent="0.3">
      <c r="A39" s="3" t="s">
        <v>13</v>
      </c>
      <c r="B39" s="16">
        <v>0</v>
      </c>
      <c r="C39" s="16">
        <v>0</v>
      </c>
      <c r="D39" s="16">
        <v>0</v>
      </c>
      <c r="E39" s="16">
        <v>2</v>
      </c>
      <c r="F39" s="16">
        <v>0</v>
      </c>
      <c r="G39" s="16">
        <v>300</v>
      </c>
      <c r="H39" s="16">
        <v>0</v>
      </c>
      <c r="I39" s="16">
        <v>0</v>
      </c>
      <c r="J39" s="16">
        <v>0</v>
      </c>
      <c r="K39" s="16">
        <v>0</v>
      </c>
      <c r="L39" s="16">
        <v>1</v>
      </c>
      <c r="M39" s="16">
        <v>16</v>
      </c>
    </row>
    <row r="40" spans="1:13" ht="15.75" thickBot="1" x14ac:dyDescent="0.3">
      <c r="A40" s="3" t="s">
        <v>14</v>
      </c>
      <c r="B40" s="16">
        <v>0</v>
      </c>
      <c r="C40" s="16">
        <v>0</v>
      </c>
      <c r="D40" s="16">
        <v>0</v>
      </c>
      <c r="E40" s="16">
        <v>2</v>
      </c>
      <c r="F40" s="16">
        <v>0</v>
      </c>
      <c r="G40" s="16">
        <v>210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7</v>
      </c>
    </row>
    <row r="41" spans="1:13" ht="15.75" thickBot="1" x14ac:dyDescent="0.3">
      <c r="A41" s="3" t="s">
        <v>15</v>
      </c>
      <c r="B41" s="16">
        <v>0</v>
      </c>
      <c r="C41" s="16">
        <v>0</v>
      </c>
      <c r="D41" s="16">
        <v>0</v>
      </c>
      <c r="E41" s="16">
        <v>5</v>
      </c>
      <c r="F41" s="16">
        <v>0</v>
      </c>
      <c r="G41" s="16">
        <v>880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11</v>
      </c>
    </row>
    <row r="42" spans="1:13" ht="15.75" thickBot="1" x14ac:dyDescent="0.3">
      <c r="A42" s="3" t="s">
        <v>16</v>
      </c>
      <c r="B42" s="16">
        <v>0</v>
      </c>
      <c r="C42" s="16">
        <v>0</v>
      </c>
      <c r="D42" s="16">
        <v>0</v>
      </c>
      <c r="E42" s="16">
        <v>2</v>
      </c>
      <c r="F42" s="16">
        <v>0</v>
      </c>
      <c r="G42" s="16">
        <v>190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27</v>
      </c>
    </row>
    <row r="43" spans="1:13" ht="15.75" thickBot="1" x14ac:dyDescent="0.3">
      <c r="A43" s="3" t="s">
        <v>17</v>
      </c>
      <c r="B43" s="16">
        <v>0</v>
      </c>
      <c r="C43" s="16">
        <v>0</v>
      </c>
      <c r="D43" s="16">
        <v>0</v>
      </c>
      <c r="E43" s="16">
        <v>1</v>
      </c>
      <c r="F43" s="16">
        <v>0</v>
      </c>
      <c r="G43" s="16">
        <v>160</v>
      </c>
      <c r="H43" s="16">
        <v>0</v>
      </c>
      <c r="I43" s="16">
        <v>0</v>
      </c>
      <c r="J43" s="16">
        <v>0</v>
      </c>
      <c r="K43" s="16">
        <v>0</v>
      </c>
      <c r="L43" s="16">
        <v>1</v>
      </c>
      <c r="M43" s="16">
        <v>16</v>
      </c>
    </row>
    <row r="44" spans="1:13" ht="15.75" thickBot="1" x14ac:dyDescent="0.3">
      <c r="A44" s="3" t="s">
        <v>18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1</v>
      </c>
      <c r="M44" s="16">
        <v>29</v>
      </c>
    </row>
    <row r="45" spans="1:13" ht="29.25" thickBot="1" x14ac:dyDescent="0.3">
      <c r="A45" s="3" t="s">
        <v>19</v>
      </c>
      <c r="B45" s="16">
        <v>0</v>
      </c>
      <c r="C45" s="16">
        <v>0</v>
      </c>
      <c r="D45" s="16">
        <v>0</v>
      </c>
      <c r="E45" s="16">
        <v>2</v>
      </c>
      <c r="F45" s="16">
        <v>0</v>
      </c>
      <c r="G45" s="16">
        <v>320</v>
      </c>
      <c r="H45" s="16">
        <v>0</v>
      </c>
      <c r="I45" s="16">
        <v>0</v>
      </c>
      <c r="J45" s="16">
        <v>0</v>
      </c>
      <c r="K45" s="16">
        <v>0</v>
      </c>
      <c r="L45" s="16">
        <v>1</v>
      </c>
      <c r="M45" s="16">
        <v>6</v>
      </c>
    </row>
    <row r="46" spans="1:13" ht="15.75" thickBot="1" x14ac:dyDescent="0.3">
      <c r="A46" s="6" t="s">
        <v>10</v>
      </c>
      <c r="B46" s="7">
        <f>SUM(B35:B45)</f>
        <v>0</v>
      </c>
      <c r="C46" s="7">
        <f t="shared" ref="C46:M46" si="2">SUM(C35:C45)</f>
        <v>0</v>
      </c>
      <c r="D46" s="7">
        <f t="shared" si="2"/>
        <v>0</v>
      </c>
      <c r="E46" s="7">
        <f t="shared" si="2"/>
        <v>21</v>
      </c>
      <c r="F46" s="7">
        <f t="shared" si="2"/>
        <v>0</v>
      </c>
      <c r="G46" s="7">
        <f t="shared" si="2"/>
        <v>3220</v>
      </c>
      <c r="H46" s="7">
        <f t="shared" si="2"/>
        <v>0</v>
      </c>
      <c r="I46" s="7">
        <f t="shared" si="2"/>
        <v>0</v>
      </c>
      <c r="J46" s="7">
        <f t="shared" si="2"/>
        <v>0</v>
      </c>
      <c r="K46" s="7">
        <f t="shared" si="2"/>
        <v>1</v>
      </c>
      <c r="L46" s="7">
        <f t="shared" si="2"/>
        <v>4</v>
      </c>
      <c r="M46" s="7">
        <f t="shared" si="2"/>
        <v>160</v>
      </c>
    </row>
  </sheetData>
  <mergeCells count="10">
    <mergeCell ref="A1:G1"/>
    <mergeCell ref="A17:G17"/>
    <mergeCell ref="A32:M32"/>
    <mergeCell ref="A33:A34"/>
    <mergeCell ref="B33:C33"/>
    <mergeCell ref="D33:E33"/>
    <mergeCell ref="F33:G33"/>
    <mergeCell ref="H33:I33"/>
    <mergeCell ref="J33:K33"/>
    <mergeCell ref="L33:M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6"/>
  <sheetViews>
    <sheetView workbookViewId="0">
      <selection activeCell="C48" sqref="C48"/>
    </sheetView>
  </sheetViews>
  <sheetFormatPr defaultRowHeight="15" x14ac:dyDescent="0.25"/>
  <cols>
    <col min="1" max="1" width="10.5703125" customWidth="1"/>
    <col min="2" max="2" width="34.5703125" customWidth="1"/>
    <col min="3" max="3" width="13.42578125" customWidth="1"/>
    <col min="4" max="4" width="16.42578125" customWidth="1"/>
    <col min="5" max="5" width="17.28515625" customWidth="1"/>
    <col min="6" max="6" width="18.28515625" customWidth="1"/>
    <col min="7" max="7" width="18.28515625" bestFit="1" customWidth="1"/>
  </cols>
  <sheetData>
    <row r="1" spans="1:7" ht="16.5" thickBot="1" x14ac:dyDescent="0.3">
      <c r="A1" s="25" t="s">
        <v>36</v>
      </c>
      <c r="B1" s="26"/>
      <c r="C1" s="26"/>
      <c r="D1" s="26"/>
      <c r="E1" s="26"/>
      <c r="F1" s="26"/>
      <c r="G1" s="27"/>
    </row>
    <row r="2" spans="1:7" ht="45.75" thickBot="1" x14ac:dyDescent="0.3">
      <c r="A2" s="1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5.75" thickBot="1" x14ac:dyDescent="0.3">
      <c r="A3" s="3" t="s">
        <v>8</v>
      </c>
      <c r="B3" s="4">
        <v>10</v>
      </c>
      <c r="C3" s="4">
        <v>4</v>
      </c>
      <c r="D3" s="4">
        <v>1400</v>
      </c>
      <c r="E3" s="4">
        <v>0</v>
      </c>
      <c r="F3" s="4">
        <v>10</v>
      </c>
      <c r="G3" s="8">
        <v>1244506.6000000001</v>
      </c>
    </row>
    <row r="4" spans="1:7" ht="15.75" thickBot="1" x14ac:dyDescent="0.3">
      <c r="A4" s="3" t="s">
        <v>9</v>
      </c>
      <c r="B4" s="4">
        <v>11</v>
      </c>
      <c r="C4" s="4">
        <v>7</v>
      </c>
      <c r="D4" s="5">
        <v>1660</v>
      </c>
      <c r="E4" s="4">
        <v>0</v>
      </c>
      <c r="F4" s="4">
        <v>11</v>
      </c>
      <c r="G4" s="8">
        <v>577063.68999999994</v>
      </c>
    </row>
    <row r="5" spans="1:7" ht="15.75" thickBot="1" x14ac:dyDescent="0.3">
      <c r="A5" s="3" t="s">
        <v>11</v>
      </c>
      <c r="B5" s="4">
        <v>8</v>
      </c>
      <c r="C5" s="4">
        <v>6</v>
      </c>
      <c r="D5" s="4">
        <v>1410</v>
      </c>
      <c r="E5" s="4">
        <v>0</v>
      </c>
      <c r="F5" s="4">
        <v>16</v>
      </c>
      <c r="G5" s="8">
        <v>517184.01</v>
      </c>
    </row>
    <row r="6" spans="1:7" ht="15.75" thickBot="1" x14ac:dyDescent="0.3">
      <c r="A6" s="3" t="s">
        <v>12</v>
      </c>
      <c r="B6" s="11">
        <v>5</v>
      </c>
      <c r="C6" s="11">
        <v>9</v>
      </c>
      <c r="D6" s="11">
        <v>4210</v>
      </c>
      <c r="E6" s="11">
        <v>0</v>
      </c>
      <c r="F6" s="11">
        <v>22</v>
      </c>
      <c r="G6" s="12">
        <v>65109.09</v>
      </c>
    </row>
    <row r="7" spans="1:7" ht="15.75" thickBot="1" x14ac:dyDescent="0.3">
      <c r="A7" s="3" t="s">
        <v>13</v>
      </c>
      <c r="B7" s="11">
        <v>12</v>
      </c>
      <c r="C7" s="11">
        <v>8</v>
      </c>
      <c r="D7" s="18">
        <v>2720</v>
      </c>
      <c r="E7" s="11">
        <v>0</v>
      </c>
      <c r="F7" s="11">
        <v>13</v>
      </c>
      <c r="G7" s="12">
        <v>5081.3500000000004</v>
      </c>
    </row>
    <row r="8" spans="1:7" ht="15.75" thickBot="1" x14ac:dyDescent="0.3">
      <c r="A8" s="3" t="s">
        <v>14</v>
      </c>
      <c r="B8" s="11">
        <v>5</v>
      </c>
      <c r="C8" s="11">
        <v>4</v>
      </c>
      <c r="D8" s="11">
        <v>1380</v>
      </c>
      <c r="E8" s="11">
        <v>3</v>
      </c>
      <c r="F8" s="11">
        <v>14</v>
      </c>
      <c r="G8" s="12">
        <v>4738550.709999999</v>
      </c>
    </row>
    <row r="9" spans="1:7" ht="15.75" thickBot="1" x14ac:dyDescent="0.3">
      <c r="A9" s="3" t="s">
        <v>15</v>
      </c>
      <c r="B9" s="11">
        <v>7</v>
      </c>
      <c r="C9" s="11">
        <v>8</v>
      </c>
      <c r="D9" s="11">
        <v>3110</v>
      </c>
      <c r="E9" s="11">
        <v>0</v>
      </c>
      <c r="F9" s="11">
        <v>15</v>
      </c>
      <c r="G9" s="12">
        <v>42056.89</v>
      </c>
    </row>
    <row r="10" spans="1:7" ht="15.75" thickBot="1" x14ac:dyDescent="0.3">
      <c r="A10" s="3" t="s">
        <v>16</v>
      </c>
      <c r="B10" s="11">
        <v>4</v>
      </c>
      <c r="C10" s="11">
        <v>3</v>
      </c>
      <c r="D10" s="11">
        <v>700</v>
      </c>
      <c r="E10" s="11">
        <v>0</v>
      </c>
      <c r="F10" s="11">
        <v>9</v>
      </c>
      <c r="G10" s="12">
        <v>59869.96</v>
      </c>
    </row>
    <row r="11" spans="1:7" ht="15.75" thickBot="1" x14ac:dyDescent="0.3">
      <c r="A11" s="3" t="s">
        <v>17</v>
      </c>
      <c r="B11" s="11">
        <v>17</v>
      </c>
      <c r="C11" s="11">
        <v>6</v>
      </c>
      <c r="D11" s="11">
        <v>2150</v>
      </c>
      <c r="E11" s="11">
        <v>1</v>
      </c>
      <c r="F11" s="11">
        <v>15</v>
      </c>
      <c r="G11" s="12">
        <v>23262925.859999996</v>
      </c>
    </row>
    <row r="12" spans="1:7" ht="15.75" thickBot="1" x14ac:dyDescent="0.3">
      <c r="A12" s="3" t="s">
        <v>18</v>
      </c>
      <c r="B12" s="11">
        <v>10</v>
      </c>
      <c r="C12" s="11">
        <v>4</v>
      </c>
      <c r="D12" s="11">
        <v>4260</v>
      </c>
      <c r="E12" s="11">
        <v>0</v>
      </c>
      <c r="F12" s="11">
        <v>17</v>
      </c>
      <c r="G12" s="12">
        <v>2498235.85</v>
      </c>
    </row>
    <row r="13" spans="1:7" ht="29.25" thickBot="1" x14ac:dyDescent="0.3">
      <c r="A13" s="3" t="s">
        <v>19</v>
      </c>
      <c r="B13" s="11">
        <v>2</v>
      </c>
      <c r="C13" s="11">
        <v>4</v>
      </c>
      <c r="D13" s="11">
        <v>1320</v>
      </c>
      <c r="E13" s="11">
        <v>2</v>
      </c>
      <c r="F13" s="11">
        <v>11</v>
      </c>
      <c r="G13">
        <v>451863.1</v>
      </c>
    </row>
    <row r="14" spans="1:7" ht="15.75" thickBot="1" x14ac:dyDescent="0.3">
      <c r="A14" s="6" t="s">
        <v>10</v>
      </c>
      <c r="B14" s="7">
        <f>SUM(B3:B13)</f>
        <v>91</v>
      </c>
      <c r="C14" s="7">
        <f t="shared" ref="C14:D14" si="0">SUM(C3:C13)</f>
        <v>63</v>
      </c>
      <c r="D14" s="7">
        <f t="shared" si="0"/>
        <v>24320</v>
      </c>
      <c r="E14" s="7">
        <f ca="1">SUM(E3:E29)</f>
        <v>5</v>
      </c>
      <c r="F14" s="7">
        <f ca="1">SUM(F3:F29)</f>
        <v>147</v>
      </c>
      <c r="G14" s="9">
        <f ca="1">SUM(G3:G29)</f>
        <v>33010584.009999998</v>
      </c>
    </row>
    <row r="16" spans="1:7" ht="15.75" thickBot="1" x14ac:dyDescent="0.3"/>
    <row r="17" spans="1:13" ht="16.5" thickBot="1" x14ac:dyDescent="0.3">
      <c r="A17" s="25" t="s">
        <v>37</v>
      </c>
      <c r="B17" s="26"/>
      <c r="C17" s="26"/>
      <c r="D17" s="26"/>
      <c r="E17" s="26"/>
      <c r="F17" s="26"/>
      <c r="G17" s="27"/>
    </row>
    <row r="18" spans="1:13" ht="45.75" thickBot="1" x14ac:dyDescent="0.3">
      <c r="A18" s="10" t="s">
        <v>1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1" t="s">
        <v>7</v>
      </c>
    </row>
    <row r="19" spans="1:13" ht="15.75" thickBot="1" x14ac:dyDescent="0.3">
      <c r="A19" s="3" t="s">
        <v>8</v>
      </c>
      <c r="B19" s="4">
        <v>1</v>
      </c>
      <c r="C19" s="4">
        <v>3</v>
      </c>
      <c r="D19" s="4">
        <v>560</v>
      </c>
      <c r="E19" s="4">
        <v>0</v>
      </c>
      <c r="F19" s="4">
        <v>12</v>
      </c>
      <c r="G19" s="19">
        <v>2226617.96</v>
      </c>
    </row>
    <row r="20" spans="1:13" ht="15.75" thickBot="1" x14ac:dyDescent="0.3">
      <c r="A20" s="3" t="s">
        <v>9</v>
      </c>
      <c r="B20" s="4">
        <v>10</v>
      </c>
      <c r="C20" s="4">
        <v>5</v>
      </c>
      <c r="D20" s="5">
        <v>1360</v>
      </c>
      <c r="E20" s="4">
        <v>1</v>
      </c>
      <c r="F20" s="4">
        <v>10</v>
      </c>
      <c r="G20" s="19">
        <v>1488445.12</v>
      </c>
    </row>
    <row r="21" spans="1:13" ht="15.75" thickBot="1" x14ac:dyDescent="0.3">
      <c r="A21" s="3" t="s">
        <v>11</v>
      </c>
      <c r="B21" s="4">
        <v>9</v>
      </c>
      <c r="C21" s="4">
        <v>9</v>
      </c>
      <c r="D21" s="4">
        <v>1480</v>
      </c>
      <c r="E21" s="4">
        <v>0</v>
      </c>
      <c r="F21" s="4">
        <v>12</v>
      </c>
      <c r="G21" s="8">
        <v>5044765.6500000004</v>
      </c>
    </row>
    <row r="22" spans="1:13" ht="15.75" thickBot="1" x14ac:dyDescent="0.3">
      <c r="A22" s="3" t="s">
        <v>12</v>
      </c>
      <c r="B22" s="11">
        <v>10</v>
      </c>
      <c r="C22" s="11">
        <v>10</v>
      </c>
      <c r="D22" s="11">
        <v>2960</v>
      </c>
      <c r="E22" s="11">
        <v>1</v>
      </c>
      <c r="F22" s="11">
        <v>21</v>
      </c>
      <c r="G22" s="12">
        <v>6131023.1299999999</v>
      </c>
    </row>
    <row r="23" spans="1:13" ht="15.75" thickBot="1" x14ac:dyDescent="0.3">
      <c r="A23" s="3" t="s">
        <v>13</v>
      </c>
      <c r="B23" s="11">
        <v>9</v>
      </c>
      <c r="C23" s="11">
        <v>5</v>
      </c>
      <c r="D23" s="11">
        <v>1260</v>
      </c>
      <c r="E23" s="11">
        <v>0</v>
      </c>
      <c r="F23" s="11">
        <v>7</v>
      </c>
      <c r="G23" s="12">
        <v>0</v>
      </c>
    </row>
    <row r="24" spans="1:13" ht="15.75" thickBot="1" x14ac:dyDescent="0.3">
      <c r="A24" s="3" t="s">
        <v>14</v>
      </c>
      <c r="B24" s="11">
        <v>16</v>
      </c>
      <c r="C24" s="11">
        <v>9</v>
      </c>
      <c r="D24" s="11">
        <v>1300</v>
      </c>
      <c r="E24" s="11">
        <v>1</v>
      </c>
      <c r="F24" s="11">
        <v>18</v>
      </c>
      <c r="G24" s="12">
        <v>42207043.189999998</v>
      </c>
    </row>
    <row r="25" spans="1:13" ht="15.75" thickBot="1" x14ac:dyDescent="0.3">
      <c r="A25" s="3" t="s">
        <v>15</v>
      </c>
      <c r="B25" s="11">
        <v>16</v>
      </c>
      <c r="C25" s="11">
        <v>6</v>
      </c>
      <c r="D25" s="11">
        <v>1280</v>
      </c>
      <c r="E25" s="11">
        <v>0</v>
      </c>
      <c r="F25" s="11">
        <v>21</v>
      </c>
      <c r="G25" s="12">
        <v>3406661.98</v>
      </c>
    </row>
    <row r="26" spans="1:13" ht="15.75" thickBot="1" x14ac:dyDescent="0.3">
      <c r="A26" s="3" t="s">
        <v>16</v>
      </c>
      <c r="B26" s="11">
        <v>8</v>
      </c>
      <c r="C26" s="11">
        <v>4</v>
      </c>
      <c r="D26" s="11">
        <v>960</v>
      </c>
      <c r="E26" s="11">
        <v>0</v>
      </c>
      <c r="F26" s="11">
        <v>9</v>
      </c>
      <c r="G26" s="12">
        <v>519076.76</v>
      </c>
    </row>
    <row r="27" spans="1:13" ht="15.75" thickBot="1" x14ac:dyDescent="0.3">
      <c r="A27" s="3" t="s">
        <v>17</v>
      </c>
      <c r="B27" s="11">
        <v>13</v>
      </c>
      <c r="C27" s="11">
        <v>9</v>
      </c>
      <c r="D27" s="11">
        <v>2720</v>
      </c>
      <c r="E27" s="11">
        <v>1</v>
      </c>
      <c r="F27" s="11">
        <v>9</v>
      </c>
      <c r="G27" s="12">
        <v>1290426.7200000002</v>
      </c>
    </row>
    <row r="28" spans="1:13" ht="15.75" thickBot="1" x14ac:dyDescent="0.3">
      <c r="A28" s="3" t="s">
        <v>18</v>
      </c>
      <c r="B28" s="11">
        <v>18</v>
      </c>
      <c r="C28" s="11">
        <v>8</v>
      </c>
      <c r="D28" s="11">
        <v>5760</v>
      </c>
      <c r="E28" s="11">
        <v>1</v>
      </c>
      <c r="F28" s="11">
        <v>10</v>
      </c>
      <c r="G28" s="12">
        <v>1261699.3799999999</v>
      </c>
    </row>
    <row r="29" spans="1:13" ht="29.25" thickBot="1" x14ac:dyDescent="0.3">
      <c r="A29" s="3" t="s">
        <v>19</v>
      </c>
      <c r="B29" s="11">
        <v>2</v>
      </c>
      <c r="C29" s="11">
        <v>4</v>
      </c>
      <c r="D29" s="11">
        <v>680</v>
      </c>
      <c r="E29" s="11">
        <v>1</v>
      </c>
      <c r="F29" s="11">
        <v>5</v>
      </c>
      <c r="G29" s="12">
        <v>0</v>
      </c>
    </row>
    <row r="30" spans="1:13" ht="15.75" thickBot="1" x14ac:dyDescent="0.3">
      <c r="A30" s="6" t="s">
        <v>10</v>
      </c>
      <c r="B30" s="7">
        <f t="shared" ref="B30:C30" si="1">SUM(B19:B29)</f>
        <v>112</v>
      </c>
      <c r="C30" s="7">
        <f t="shared" si="1"/>
        <v>72</v>
      </c>
      <c r="D30" s="7">
        <f>SUM(D19:D29)</f>
        <v>20320</v>
      </c>
      <c r="E30" s="7">
        <f>SUM(E19:E29)</f>
        <v>6</v>
      </c>
      <c r="F30" s="7">
        <f>SUM(F19:F29)</f>
        <v>134</v>
      </c>
      <c r="G30" s="9">
        <f>SUM(G19:G29)</f>
        <v>63575759.889999993</v>
      </c>
    </row>
    <row r="32" spans="1:13" ht="16.5" customHeight="1" thickBot="1" x14ac:dyDescent="0.3">
      <c r="A32" s="28" t="s">
        <v>38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30" customHeight="1" thickBot="1" x14ac:dyDescent="0.3">
      <c r="A33" s="30" t="s">
        <v>20</v>
      </c>
      <c r="B33" s="32" t="s">
        <v>0</v>
      </c>
      <c r="C33" s="33"/>
      <c r="D33" s="32" t="s">
        <v>21</v>
      </c>
      <c r="E33" s="33"/>
      <c r="F33" s="32" t="s">
        <v>22</v>
      </c>
      <c r="G33" s="33"/>
      <c r="H33" s="32" t="s">
        <v>23</v>
      </c>
      <c r="I33" s="33"/>
      <c r="J33" s="32" t="s">
        <v>24</v>
      </c>
      <c r="K33" s="33"/>
      <c r="L33" s="32" t="s">
        <v>25</v>
      </c>
      <c r="M33" s="33"/>
    </row>
    <row r="34" spans="1:13" ht="30.75" thickBot="1" x14ac:dyDescent="0.3">
      <c r="A34" s="31"/>
      <c r="B34" s="14" t="s">
        <v>25</v>
      </c>
      <c r="C34" s="14" t="s">
        <v>26</v>
      </c>
      <c r="D34" s="14" t="s">
        <v>25</v>
      </c>
      <c r="E34" s="14" t="s">
        <v>26</v>
      </c>
      <c r="F34" s="14" t="s">
        <v>25</v>
      </c>
      <c r="G34" s="14" t="s">
        <v>26</v>
      </c>
      <c r="H34" s="14" t="s">
        <v>25</v>
      </c>
      <c r="I34" s="14" t="s">
        <v>26</v>
      </c>
      <c r="J34" s="14" t="s">
        <v>27</v>
      </c>
      <c r="K34" s="14" t="s">
        <v>28</v>
      </c>
      <c r="L34" s="14" t="s">
        <v>27</v>
      </c>
      <c r="M34" s="14" t="s">
        <v>28</v>
      </c>
    </row>
    <row r="35" spans="1:13" ht="15.75" thickBot="1" x14ac:dyDescent="0.3">
      <c r="A35" s="2" t="s">
        <v>29</v>
      </c>
      <c r="B35" s="4">
        <v>0</v>
      </c>
      <c r="C35" s="4">
        <v>0</v>
      </c>
      <c r="D35" s="4">
        <v>0</v>
      </c>
      <c r="E35" s="4">
        <v>2</v>
      </c>
      <c r="F35" s="4">
        <v>0</v>
      </c>
      <c r="G35" s="4">
        <v>200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16</v>
      </c>
    </row>
    <row r="36" spans="1:13" ht="15.75" thickBot="1" x14ac:dyDescent="0.3">
      <c r="A36" s="15" t="s">
        <v>9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10</v>
      </c>
    </row>
    <row r="37" spans="1:13" ht="15.75" thickBot="1" x14ac:dyDescent="0.3">
      <c r="A37" s="3" t="s">
        <v>11</v>
      </c>
      <c r="B37" s="16">
        <v>0</v>
      </c>
      <c r="C37" s="16">
        <v>0</v>
      </c>
      <c r="D37" s="16">
        <v>0</v>
      </c>
      <c r="E37" s="16">
        <v>1</v>
      </c>
      <c r="F37" s="16">
        <v>0</v>
      </c>
      <c r="G37" s="16">
        <v>200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13</v>
      </c>
    </row>
    <row r="38" spans="1:13" ht="15.75" thickBot="1" x14ac:dyDescent="0.3">
      <c r="A38" s="3" t="s">
        <v>12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18</v>
      </c>
    </row>
    <row r="39" spans="1:13" ht="15.75" thickBot="1" x14ac:dyDescent="0.3">
      <c r="A39" s="3" t="s">
        <v>13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1</v>
      </c>
      <c r="M39" s="16">
        <v>20</v>
      </c>
    </row>
    <row r="40" spans="1:13" ht="15.75" thickBot="1" x14ac:dyDescent="0.3">
      <c r="A40" s="3" t="s">
        <v>14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1</v>
      </c>
      <c r="L40" s="16">
        <v>0</v>
      </c>
      <c r="M40" s="16">
        <v>23</v>
      </c>
    </row>
    <row r="41" spans="1:13" ht="15.75" thickBot="1" x14ac:dyDescent="0.3">
      <c r="A41" s="3" t="s">
        <v>15</v>
      </c>
      <c r="B41" s="16">
        <v>0</v>
      </c>
      <c r="C41" s="16">
        <v>0</v>
      </c>
      <c r="D41" s="16">
        <v>0</v>
      </c>
      <c r="E41" s="16">
        <v>3</v>
      </c>
      <c r="F41" s="16">
        <v>0</v>
      </c>
      <c r="G41" s="16">
        <v>460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19</v>
      </c>
    </row>
    <row r="42" spans="1:13" ht="15.75" thickBot="1" x14ac:dyDescent="0.3">
      <c r="A42" s="3" t="s">
        <v>16</v>
      </c>
      <c r="B42" s="16">
        <v>0</v>
      </c>
      <c r="C42" s="16">
        <v>1</v>
      </c>
      <c r="D42" s="16">
        <v>0</v>
      </c>
      <c r="E42" s="16">
        <v>1</v>
      </c>
      <c r="F42" s="16">
        <v>0</v>
      </c>
      <c r="G42" s="16">
        <v>300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17</v>
      </c>
    </row>
    <row r="43" spans="1:13" ht="15.75" thickBot="1" x14ac:dyDescent="0.3">
      <c r="A43" s="3" t="s">
        <v>17</v>
      </c>
      <c r="B43" s="16">
        <v>0</v>
      </c>
      <c r="C43" s="16">
        <v>0</v>
      </c>
      <c r="D43" s="16">
        <v>0</v>
      </c>
      <c r="E43" s="16">
        <v>1</v>
      </c>
      <c r="F43" s="16">
        <v>0</v>
      </c>
      <c r="G43" s="16">
        <v>100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11</v>
      </c>
    </row>
    <row r="44" spans="1:13" ht="15.75" thickBot="1" x14ac:dyDescent="0.3">
      <c r="A44" s="3" t="s">
        <v>18</v>
      </c>
      <c r="B44" s="16">
        <v>0</v>
      </c>
      <c r="C44" s="16">
        <v>0</v>
      </c>
      <c r="D44" s="16">
        <v>0</v>
      </c>
      <c r="E44" s="16">
        <v>2</v>
      </c>
      <c r="F44" s="16">
        <v>0</v>
      </c>
      <c r="G44" s="16">
        <v>260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17</v>
      </c>
    </row>
    <row r="45" spans="1:13" ht="29.25" thickBot="1" x14ac:dyDescent="0.3">
      <c r="A45" s="3" t="s">
        <v>19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</row>
    <row r="46" spans="1:13" ht="15.75" thickBot="1" x14ac:dyDescent="0.3">
      <c r="A46" s="6" t="s">
        <v>10</v>
      </c>
      <c r="B46" s="7">
        <f>SUM(B35:B45)</f>
        <v>0</v>
      </c>
      <c r="C46" s="7">
        <f t="shared" ref="C46:M46" si="2">SUM(C35:C45)</f>
        <v>1</v>
      </c>
      <c r="D46" s="7">
        <f t="shared" si="2"/>
        <v>0</v>
      </c>
      <c r="E46" s="7">
        <f t="shared" si="2"/>
        <v>10</v>
      </c>
      <c r="F46" s="7">
        <f t="shared" si="2"/>
        <v>0</v>
      </c>
      <c r="G46" s="7">
        <f t="shared" si="2"/>
        <v>1520</v>
      </c>
      <c r="H46" s="7">
        <f t="shared" si="2"/>
        <v>0</v>
      </c>
      <c r="I46" s="7">
        <f t="shared" si="2"/>
        <v>0</v>
      </c>
      <c r="J46" s="7">
        <f t="shared" si="2"/>
        <v>0</v>
      </c>
      <c r="K46" s="7">
        <f t="shared" si="2"/>
        <v>1</v>
      </c>
      <c r="L46" s="7">
        <f t="shared" si="2"/>
        <v>1</v>
      </c>
      <c r="M46" s="7">
        <f t="shared" si="2"/>
        <v>164</v>
      </c>
    </row>
  </sheetData>
  <mergeCells count="10">
    <mergeCell ref="A1:G1"/>
    <mergeCell ref="A17:G17"/>
    <mergeCell ref="A32:M32"/>
    <mergeCell ref="A33:A34"/>
    <mergeCell ref="B33:C33"/>
    <mergeCell ref="D33:E33"/>
    <mergeCell ref="F33:G33"/>
    <mergeCell ref="H33:I33"/>
    <mergeCell ref="J33:K33"/>
    <mergeCell ref="L33:M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6"/>
  <sheetViews>
    <sheetView workbookViewId="0">
      <selection activeCell="K52" sqref="K52"/>
    </sheetView>
  </sheetViews>
  <sheetFormatPr defaultRowHeight="15" x14ac:dyDescent="0.25"/>
  <cols>
    <col min="1" max="1" width="10.5703125" customWidth="1"/>
    <col min="2" max="2" width="34.5703125" customWidth="1"/>
    <col min="3" max="3" width="13.42578125" customWidth="1"/>
    <col min="4" max="4" width="16.42578125" customWidth="1"/>
    <col min="5" max="5" width="17.28515625" customWidth="1"/>
    <col min="6" max="6" width="18.28515625" customWidth="1"/>
    <col min="7" max="7" width="18.28515625" bestFit="1" customWidth="1"/>
  </cols>
  <sheetData>
    <row r="1" spans="1:7" ht="16.5" thickBot="1" x14ac:dyDescent="0.3">
      <c r="A1" s="25" t="s">
        <v>39</v>
      </c>
      <c r="B1" s="26"/>
      <c r="C1" s="26"/>
      <c r="D1" s="26"/>
      <c r="E1" s="26"/>
      <c r="F1" s="26"/>
      <c r="G1" s="27"/>
    </row>
    <row r="2" spans="1:7" ht="45.75" thickBot="1" x14ac:dyDescent="0.3">
      <c r="A2" s="1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5.75" thickBot="1" x14ac:dyDescent="0.3">
      <c r="A3" s="3" t="s">
        <v>8</v>
      </c>
      <c r="B3" s="4">
        <v>5</v>
      </c>
      <c r="C3" s="4">
        <v>3</v>
      </c>
      <c r="D3" s="4">
        <v>780</v>
      </c>
      <c r="E3" s="4">
        <v>2</v>
      </c>
      <c r="F3" s="4">
        <v>9</v>
      </c>
      <c r="G3" s="13">
        <v>0</v>
      </c>
    </row>
    <row r="4" spans="1:7" ht="15.75" thickBot="1" x14ac:dyDescent="0.3">
      <c r="A4" s="3" t="s">
        <v>9</v>
      </c>
      <c r="B4" s="4">
        <v>5</v>
      </c>
      <c r="C4" s="4">
        <v>8</v>
      </c>
      <c r="D4" s="5">
        <v>1920</v>
      </c>
      <c r="E4" s="4">
        <v>1</v>
      </c>
      <c r="F4" s="4">
        <v>11</v>
      </c>
      <c r="G4" s="8">
        <v>559587</v>
      </c>
    </row>
    <row r="5" spans="1:7" ht="15.75" thickBot="1" x14ac:dyDescent="0.3">
      <c r="A5" s="3" t="s">
        <v>11</v>
      </c>
      <c r="B5" s="4">
        <v>8</v>
      </c>
      <c r="C5" s="4">
        <v>15</v>
      </c>
      <c r="D5" s="4">
        <v>3900</v>
      </c>
      <c r="E5" s="4">
        <v>0</v>
      </c>
      <c r="F5" s="4">
        <v>16</v>
      </c>
      <c r="G5" s="8">
        <v>8511159.8499999996</v>
      </c>
    </row>
    <row r="6" spans="1:7" ht="15.75" thickBot="1" x14ac:dyDescent="0.3">
      <c r="A6" s="3" t="s">
        <v>12</v>
      </c>
      <c r="B6" s="11">
        <v>9</v>
      </c>
      <c r="C6" s="11">
        <v>15</v>
      </c>
      <c r="D6" s="11">
        <v>3690</v>
      </c>
      <c r="E6" s="11">
        <v>2</v>
      </c>
      <c r="F6" s="11">
        <v>17</v>
      </c>
      <c r="G6" s="12">
        <v>85761.63</v>
      </c>
    </row>
    <row r="7" spans="1:7" ht="15.75" thickBot="1" x14ac:dyDescent="0.3">
      <c r="A7" s="3" t="s">
        <v>13</v>
      </c>
      <c r="B7" s="11">
        <v>3</v>
      </c>
      <c r="C7" s="11">
        <v>8</v>
      </c>
      <c r="D7" s="18">
        <v>1590</v>
      </c>
      <c r="E7" s="11">
        <v>0</v>
      </c>
      <c r="F7" s="11">
        <v>12</v>
      </c>
      <c r="G7" s="12">
        <v>302164.89</v>
      </c>
    </row>
    <row r="8" spans="1:7" ht="15.75" thickBot="1" x14ac:dyDescent="0.3">
      <c r="A8" s="3" t="s">
        <v>14</v>
      </c>
      <c r="B8" s="11">
        <v>6</v>
      </c>
      <c r="C8" s="11">
        <v>10</v>
      </c>
      <c r="D8" s="11">
        <v>4600</v>
      </c>
      <c r="E8" s="11">
        <v>1</v>
      </c>
      <c r="F8" s="11">
        <v>22</v>
      </c>
      <c r="G8" s="12">
        <v>13524075.41</v>
      </c>
    </row>
    <row r="9" spans="1:7" ht="15.75" thickBot="1" x14ac:dyDescent="0.3">
      <c r="A9" s="3" t="s">
        <v>15</v>
      </c>
      <c r="B9" s="11">
        <v>5</v>
      </c>
      <c r="C9" s="11">
        <v>6</v>
      </c>
      <c r="D9" s="11">
        <v>3880</v>
      </c>
      <c r="E9" s="11">
        <v>2</v>
      </c>
      <c r="F9" s="11">
        <v>22</v>
      </c>
      <c r="G9" s="12">
        <v>0</v>
      </c>
    </row>
    <row r="10" spans="1:7" ht="15.75" thickBot="1" x14ac:dyDescent="0.3">
      <c r="A10" s="3" t="s">
        <v>16</v>
      </c>
      <c r="B10" s="11">
        <v>7</v>
      </c>
      <c r="C10" s="11">
        <v>10</v>
      </c>
      <c r="D10" s="11">
        <v>2600</v>
      </c>
      <c r="E10" s="11">
        <v>0</v>
      </c>
      <c r="F10" s="11">
        <v>18</v>
      </c>
      <c r="G10" s="12">
        <v>12793594.389999999</v>
      </c>
    </row>
    <row r="11" spans="1:7" ht="15.75" thickBot="1" x14ac:dyDescent="0.3">
      <c r="A11" s="3" t="s">
        <v>17</v>
      </c>
      <c r="B11" s="11">
        <v>8</v>
      </c>
      <c r="C11" s="11">
        <v>12</v>
      </c>
      <c r="D11" s="11">
        <v>4265</v>
      </c>
      <c r="E11" s="11">
        <v>0</v>
      </c>
      <c r="F11" s="11">
        <v>10</v>
      </c>
      <c r="G11" s="12">
        <v>53597444.369999997</v>
      </c>
    </row>
    <row r="12" spans="1:7" ht="15.75" thickBot="1" x14ac:dyDescent="0.3">
      <c r="A12" s="3" t="s">
        <v>18</v>
      </c>
      <c r="B12" s="11">
        <v>8</v>
      </c>
      <c r="C12" s="11">
        <v>17</v>
      </c>
      <c r="D12" s="11">
        <v>5470</v>
      </c>
      <c r="E12" s="11">
        <v>1</v>
      </c>
      <c r="F12" s="11">
        <v>23</v>
      </c>
      <c r="G12" s="12">
        <v>6929693.8300000001</v>
      </c>
    </row>
    <row r="13" spans="1:7" ht="29.25" thickBot="1" x14ac:dyDescent="0.3">
      <c r="A13" s="3" t="s">
        <v>19</v>
      </c>
      <c r="B13" s="11">
        <v>2</v>
      </c>
      <c r="C13" s="11">
        <v>2</v>
      </c>
      <c r="D13" s="11">
        <v>660</v>
      </c>
      <c r="E13" s="11">
        <v>0</v>
      </c>
      <c r="F13" s="11">
        <v>7</v>
      </c>
      <c r="G13" s="12">
        <v>0</v>
      </c>
    </row>
    <row r="14" spans="1:7" ht="15.75" thickBot="1" x14ac:dyDescent="0.3">
      <c r="A14" s="6" t="s">
        <v>10</v>
      </c>
      <c r="B14" s="7">
        <f>SUM(B3:B13)</f>
        <v>66</v>
      </c>
      <c r="C14" s="7">
        <f t="shared" ref="C14:F14" si="0">SUM(C3:C13)</f>
        <v>106</v>
      </c>
      <c r="D14" s="7">
        <f t="shared" si="0"/>
        <v>33355</v>
      </c>
      <c r="E14" s="7">
        <f t="shared" si="0"/>
        <v>9</v>
      </c>
      <c r="F14" s="7">
        <f t="shared" si="0"/>
        <v>167</v>
      </c>
      <c r="G14" s="9">
        <f>SUM(G3:G13)</f>
        <v>96303481.36999999</v>
      </c>
    </row>
    <row r="16" spans="1:7" ht="15.75" thickBot="1" x14ac:dyDescent="0.3"/>
    <row r="17" spans="1:13" ht="16.5" thickBot="1" x14ac:dyDescent="0.3">
      <c r="A17" s="25" t="s">
        <v>40</v>
      </c>
      <c r="B17" s="26"/>
      <c r="C17" s="26"/>
      <c r="D17" s="26"/>
      <c r="E17" s="26"/>
      <c r="F17" s="26"/>
      <c r="G17" s="27"/>
    </row>
    <row r="18" spans="1:13" ht="45.75" thickBot="1" x14ac:dyDescent="0.3">
      <c r="A18" s="10" t="s">
        <v>1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1" t="s">
        <v>7</v>
      </c>
    </row>
    <row r="19" spans="1:13" ht="15.75" thickBot="1" x14ac:dyDescent="0.3">
      <c r="A19" s="3" t="s">
        <v>8</v>
      </c>
      <c r="B19" s="4">
        <v>13</v>
      </c>
      <c r="C19" s="4">
        <v>7</v>
      </c>
      <c r="D19" s="4">
        <v>2020</v>
      </c>
      <c r="E19" s="4">
        <v>0</v>
      </c>
      <c r="F19" s="4">
        <v>4</v>
      </c>
      <c r="G19" s="17">
        <v>4438677.09</v>
      </c>
    </row>
    <row r="20" spans="1:13" ht="15.75" thickBot="1" x14ac:dyDescent="0.3">
      <c r="A20" s="3" t="s">
        <v>9</v>
      </c>
      <c r="B20" s="4">
        <v>7</v>
      </c>
      <c r="C20" s="4">
        <v>11</v>
      </c>
      <c r="D20" s="5">
        <v>2700</v>
      </c>
      <c r="E20" s="4">
        <v>3</v>
      </c>
      <c r="F20" s="4">
        <v>11</v>
      </c>
      <c r="G20" s="17">
        <v>5857214.0300000003</v>
      </c>
    </row>
    <row r="21" spans="1:13" ht="15.75" thickBot="1" x14ac:dyDescent="0.3">
      <c r="A21" s="3" t="s">
        <v>11</v>
      </c>
      <c r="B21" s="4">
        <v>7</v>
      </c>
      <c r="C21" s="4">
        <v>8</v>
      </c>
      <c r="D21" s="4">
        <v>3220</v>
      </c>
      <c r="E21" s="4">
        <v>2</v>
      </c>
      <c r="F21" s="4">
        <v>15</v>
      </c>
      <c r="G21" s="8">
        <v>1502403.9500000002</v>
      </c>
    </row>
    <row r="22" spans="1:13" ht="15.75" thickBot="1" x14ac:dyDescent="0.3">
      <c r="A22" s="3" t="s">
        <v>12</v>
      </c>
      <c r="B22" s="11">
        <v>14</v>
      </c>
      <c r="C22" s="11">
        <v>10</v>
      </c>
      <c r="D22" s="11">
        <v>3540</v>
      </c>
      <c r="E22" s="11">
        <v>0</v>
      </c>
      <c r="F22" s="11">
        <v>11</v>
      </c>
      <c r="G22" s="12">
        <v>4194234.6100000003</v>
      </c>
    </row>
    <row r="23" spans="1:13" ht="15.75" thickBot="1" x14ac:dyDescent="0.3">
      <c r="A23" s="3" t="s">
        <v>13</v>
      </c>
      <c r="B23" s="11">
        <v>9</v>
      </c>
      <c r="C23" s="11">
        <v>11</v>
      </c>
      <c r="D23" s="11">
        <v>3160</v>
      </c>
      <c r="E23" s="11">
        <v>0</v>
      </c>
      <c r="F23" s="11">
        <v>11</v>
      </c>
      <c r="G23" s="12">
        <v>31514352.960000001</v>
      </c>
    </row>
    <row r="24" spans="1:13" ht="15.75" thickBot="1" x14ac:dyDescent="0.3">
      <c r="A24" s="3" t="s">
        <v>14</v>
      </c>
      <c r="B24" s="11">
        <v>5</v>
      </c>
      <c r="C24" s="11">
        <v>5</v>
      </c>
      <c r="D24" s="11">
        <v>1600</v>
      </c>
      <c r="E24" s="11">
        <v>0</v>
      </c>
      <c r="F24" s="11">
        <v>16</v>
      </c>
      <c r="G24" s="12">
        <v>168489.91999999998</v>
      </c>
    </row>
    <row r="25" spans="1:13" ht="15.75" thickBot="1" x14ac:dyDescent="0.3">
      <c r="A25" s="3" t="s">
        <v>15</v>
      </c>
      <c r="B25" s="11">
        <v>6</v>
      </c>
      <c r="C25" s="11">
        <v>7</v>
      </c>
      <c r="D25" s="11">
        <v>2320</v>
      </c>
      <c r="E25" s="11">
        <v>9</v>
      </c>
      <c r="F25" s="11">
        <v>2</v>
      </c>
      <c r="G25" s="12">
        <v>28519113.849999998</v>
      </c>
    </row>
    <row r="26" spans="1:13" ht="15.75" thickBot="1" x14ac:dyDescent="0.3">
      <c r="A26" s="3" t="s">
        <v>16</v>
      </c>
      <c r="B26" s="11">
        <v>6</v>
      </c>
      <c r="C26" s="11">
        <v>10</v>
      </c>
      <c r="D26" s="11">
        <v>3020</v>
      </c>
      <c r="E26" s="11">
        <v>1</v>
      </c>
      <c r="F26" s="11">
        <v>19</v>
      </c>
      <c r="G26" s="12">
        <v>1627581.4700000002</v>
      </c>
    </row>
    <row r="27" spans="1:13" ht="15.75" thickBot="1" x14ac:dyDescent="0.3">
      <c r="A27" s="3" t="s">
        <v>17</v>
      </c>
      <c r="B27" s="11">
        <v>8</v>
      </c>
      <c r="C27" s="11">
        <v>7</v>
      </c>
      <c r="D27" s="11">
        <v>5710</v>
      </c>
      <c r="E27" s="11">
        <v>1</v>
      </c>
      <c r="F27" s="11">
        <v>23</v>
      </c>
      <c r="G27" s="12">
        <v>2045556.5499999998</v>
      </c>
    </row>
    <row r="28" spans="1:13" ht="15.75" thickBot="1" x14ac:dyDescent="0.3">
      <c r="A28" s="3" t="s">
        <v>18</v>
      </c>
      <c r="B28" s="11">
        <v>7</v>
      </c>
      <c r="C28" s="11">
        <v>6</v>
      </c>
      <c r="D28" s="11">
        <v>1120</v>
      </c>
      <c r="E28" s="11">
        <v>0</v>
      </c>
      <c r="F28" s="11">
        <v>14</v>
      </c>
      <c r="G28" s="12">
        <v>1416517.2300000002</v>
      </c>
    </row>
    <row r="29" spans="1:13" ht="29.25" thickBot="1" x14ac:dyDescent="0.3">
      <c r="A29" s="3" t="s">
        <v>19</v>
      </c>
      <c r="B29" s="20">
        <v>1</v>
      </c>
      <c r="C29" s="20">
        <v>0</v>
      </c>
      <c r="D29" s="20">
        <v>0</v>
      </c>
      <c r="E29" s="20">
        <v>0</v>
      </c>
      <c r="F29" s="20">
        <v>2</v>
      </c>
      <c r="G29" s="21">
        <v>2424974.0499999998</v>
      </c>
    </row>
    <row r="30" spans="1:13" ht="15.75" thickBot="1" x14ac:dyDescent="0.3">
      <c r="A30" s="6" t="s">
        <v>10</v>
      </c>
      <c r="B30" s="7">
        <f t="shared" ref="B30:E30" si="1">SUM(B19:B29)</f>
        <v>83</v>
      </c>
      <c r="C30" s="7">
        <f t="shared" si="1"/>
        <v>82</v>
      </c>
      <c r="D30" s="7">
        <f>SUM(D19:D29)</f>
        <v>28410</v>
      </c>
      <c r="E30" s="7">
        <f t="shared" si="1"/>
        <v>16</v>
      </c>
      <c r="F30" s="7">
        <f>SUM(F19:F29)</f>
        <v>128</v>
      </c>
      <c r="G30" s="9">
        <f>SUM(G19:G29)</f>
        <v>83709115.709999993</v>
      </c>
    </row>
    <row r="32" spans="1:13" ht="16.5" customHeight="1" thickBot="1" x14ac:dyDescent="0.3">
      <c r="A32" s="28" t="s">
        <v>41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30" customHeight="1" thickBot="1" x14ac:dyDescent="0.3">
      <c r="A33" s="30" t="s">
        <v>20</v>
      </c>
      <c r="B33" s="32" t="s">
        <v>0</v>
      </c>
      <c r="C33" s="33"/>
      <c r="D33" s="32" t="s">
        <v>21</v>
      </c>
      <c r="E33" s="33"/>
      <c r="F33" s="32" t="s">
        <v>22</v>
      </c>
      <c r="G33" s="33"/>
      <c r="H33" s="32" t="s">
        <v>23</v>
      </c>
      <c r="I33" s="33"/>
      <c r="J33" s="32" t="s">
        <v>24</v>
      </c>
      <c r="K33" s="33"/>
      <c r="L33" s="32" t="s">
        <v>25</v>
      </c>
      <c r="M33" s="33"/>
    </row>
    <row r="34" spans="1:13" ht="30.75" thickBot="1" x14ac:dyDescent="0.3">
      <c r="A34" s="31"/>
      <c r="B34" s="14" t="s">
        <v>25</v>
      </c>
      <c r="C34" s="14" t="s">
        <v>26</v>
      </c>
      <c r="D34" s="14" t="s">
        <v>25</v>
      </c>
      <c r="E34" s="14" t="s">
        <v>26</v>
      </c>
      <c r="F34" s="14" t="s">
        <v>25</v>
      </c>
      <c r="G34" s="14" t="s">
        <v>26</v>
      </c>
      <c r="H34" s="14" t="s">
        <v>25</v>
      </c>
      <c r="I34" s="14" t="s">
        <v>26</v>
      </c>
      <c r="J34" s="14" t="s">
        <v>27</v>
      </c>
      <c r="K34" s="14" t="s">
        <v>28</v>
      </c>
      <c r="L34" s="14" t="s">
        <v>27</v>
      </c>
      <c r="M34" s="14" t="s">
        <v>28</v>
      </c>
    </row>
    <row r="35" spans="1:13" ht="15.75" thickBot="1" x14ac:dyDescent="0.3">
      <c r="A35" s="2" t="s">
        <v>29</v>
      </c>
      <c r="B35" s="4">
        <v>0</v>
      </c>
      <c r="C35" s="4">
        <v>0</v>
      </c>
      <c r="D35" s="4">
        <v>0</v>
      </c>
      <c r="E35" s="4">
        <v>1</v>
      </c>
      <c r="F35" s="4">
        <v>0</v>
      </c>
      <c r="G35" s="4">
        <v>200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9</v>
      </c>
    </row>
    <row r="36" spans="1:13" ht="15.75" thickBot="1" x14ac:dyDescent="0.3">
      <c r="A36" s="15" t="s">
        <v>9</v>
      </c>
      <c r="B36" s="16">
        <v>0</v>
      </c>
      <c r="C36" s="16">
        <v>1</v>
      </c>
      <c r="D36" s="16">
        <v>0</v>
      </c>
      <c r="E36" s="16">
        <v>1</v>
      </c>
      <c r="F36" s="16">
        <v>0</v>
      </c>
      <c r="G36" s="16">
        <v>100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23</v>
      </c>
    </row>
    <row r="37" spans="1:13" ht="15.75" thickBot="1" x14ac:dyDescent="0.3">
      <c r="A37" s="3" t="s">
        <v>11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1</v>
      </c>
      <c r="L37" s="16">
        <v>0</v>
      </c>
      <c r="M37" s="16">
        <v>17</v>
      </c>
    </row>
    <row r="38" spans="1:13" ht="15.75" thickBot="1" x14ac:dyDescent="0.3">
      <c r="A38" s="3" t="s">
        <v>12</v>
      </c>
      <c r="B38" s="16">
        <v>0</v>
      </c>
      <c r="C38" s="16">
        <v>0</v>
      </c>
      <c r="D38" s="16">
        <v>0</v>
      </c>
      <c r="E38" s="16">
        <v>4</v>
      </c>
      <c r="F38" s="16">
        <v>0</v>
      </c>
      <c r="G38" s="16">
        <v>820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23</v>
      </c>
    </row>
    <row r="39" spans="1:13" ht="15.75" thickBot="1" x14ac:dyDescent="0.3">
      <c r="A39" s="3" t="s">
        <v>13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1</v>
      </c>
      <c r="L39" s="16">
        <v>2</v>
      </c>
      <c r="M39" s="16">
        <v>10</v>
      </c>
    </row>
    <row r="40" spans="1:13" ht="15.75" thickBot="1" x14ac:dyDescent="0.3">
      <c r="A40" s="3" t="s">
        <v>14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17</v>
      </c>
    </row>
    <row r="41" spans="1:13" ht="15.75" thickBot="1" x14ac:dyDescent="0.3">
      <c r="A41" s="3" t="s">
        <v>15</v>
      </c>
      <c r="B41" s="16">
        <v>0</v>
      </c>
      <c r="C41" s="16">
        <v>0</v>
      </c>
      <c r="D41" s="16">
        <v>0</v>
      </c>
      <c r="E41" s="16">
        <v>1</v>
      </c>
      <c r="F41" s="16">
        <v>0</v>
      </c>
      <c r="G41" s="16">
        <v>160</v>
      </c>
      <c r="H41" s="16">
        <v>0</v>
      </c>
      <c r="I41" s="16">
        <v>0</v>
      </c>
      <c r="J41" s="16">
        <v>0</v>
      </c>
      <c r="K41" s="16">
        <v>1</v>
      </c>
      <c r="L41" s="16">
        <v>0</v>
      </c>
      <c r="M41" s="16">
        <v>12</v>
      </c>
    </row>
    <row r="42" spans="1:13" ht="15.75" thickBot="1" x14ac:dyDescent="0.3">
      <c r="A42" s="3" t="s">
        <v>16</v>
      </c>
      <c r="B42" s="16">
        <v>0</v>
      </c>
      <c r="C42" s="16">
        <v>0</v>
      </c>
      <c r="D42" s="16">
        <v>1</v>
      </c>
      <c r="E42" s="16">
        <v>2</v>
      </c>
      <c r="F42" s="16">
        <v>300</v>
      </c>
      <c r="G42" s="16">
        <v>320</v>
      </c>
      <c r="H42" s="16">
        <v>0</v>
      </c>
      <c r="I42" s="16">
        <v>0</v>
      </c>
      <c r="J42" s="22">
        <v>0</v>
      </c>
      <c r="K42" s="22">
        <v>0</v>
      </c>
      <c r="L42" s="16">
        <v>1</v>
      </c>
      <c r="M42" s="16">
        <v>12</v>
      </c>
    </row>
    <row r="43" spans="1:13" ht="15.75" thickBot="1" x14ac:dyDescent="0.3">
      <c r="A43" s="3" t="s">
        <v>17</v>
      </c>
      <c r="B43" s="16">
        <v>0</v>
      </c>
      <c r="C43" s="16">
        <v>0</v>
      </c>
      <c r="D43" s="16">
        <v>1</v>
      </c>
      <c r="E43" s="16">
        <v>0</v>
      </c>
      <c r="F43" s="16">
        <v>200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10</v>
      </c>
    </row>
    <row r="44" spans="1:13" ht="15.75" thickBot="1" x14ac:dyDescent="0.3">
      <c r="A44" s="3" t="s">
        <v>18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19</v>
      </c>
    </row>
    <row r="45" spans="1:13" ht="29.25" thickBot="1" x14ac:dyDescent="0.3">
      <c r="A45" s="3" t="s">
        <v>19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3</v>
      </c>
    </row>
    <row r="46" spans="1:13" ht="15.75" thickBot="1" x14ac:dyDescent="0.3">
      <c r="A46" s="6" t="s">
        <v>10</v>
      </c>
      <c r="B46" s="7">
        <f>SUM(B35:B45)</f>
        <v>0</v>
      </c>
      <c r="C46" s="7">
        <f t="shared" ref="C46:M46" si="2">SUM(C35:C45)</f>
        <v>1</v>
      </c>
      <c r="D46" s="7">
        <f t="shared" si="2"/>
        <v>2</v>
      </c>
      <c r="E46" s="7">
        <f t="shared" si="2"/>
        <v>9</v>
      </c>
      <c r="F46" s="7">
        <f t="shared" si="2"/>
        <v>500</v>
      </c>
      <c r="G46" s="7">
        <f t="shared" si="2"/>
        <v>1600</v>
      </c>
      <c r="H46" s="7">
        <f t="shared" si="2"/>
        <v>0</v>
      </c>
      <c r="I46" s="7">
        <f t="shared" si="2"/>
        <v>0</v>
      </c>
      <c r="J46" s="7">
        <f t="shared" si="2"/>
        <v>0</v>
      </c>
      <c r="K46" s="7">
        <f t="shared" si="2"/>
        <v>3</v>
      </c>
      <c r="L46" s="7">
        <f t="shared" si="2"/>
        <v>3</v>
      </c>
      <c r="M46" s="7">
        <f t="shared" si="2"/>
        <v>155</v>
      </c>
    </row>
  </sheetData>
  <mergeCells count="10">
    <mergeCell ref="H33:I33"/>
    <mergeCell ref="J33:K33"/>
    <mergeCell ref="L33:M33"/>
    <mergeCell ref="A32:M32"/>
    <mergeCell ref="A1:G1"/>
    <mergeCell ref="A17:G17"/>
    <mergeCell ref="A33:A34"/>
    <mergeCell ref="B33:C33"/>
    <mergeCell ref="D33:E33"/>
    <mergeCell ref="F33:G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9BC86-B637-42BB-9FF9-82FD5203905D}">
  <dimension ref="A1:M46"/>
  <sheetViews>
    <sheetView tabSelected="1" workbookViewId="0">
      <selection activeCell="L23" sqref="L23"/>
    </sheetView>
  </sheetViews>
  <sheetFormatPr defaultRowHeight="15" x14ac:dyDescent="0.25"/>
  <cols>
    <col min="1" max="1" width="21" customWidth="1"/>
    <col min="2" max="2" width="26" customWidth="1"/>
    <col min="3" max="3" width="14.5703125" customWidth="1"/>
    <col min="4" max="4" width="19.85546875" customWidth="1"/>
    <col min="5" max="5" width="21.42578125" customWidth="1"/>
    <col min="6" max="6" width="12" customWidth="1"/>
    <col min="7" max="7" width="19.85546875" customWidth="1"/>
  </cols>
  <sheetData>
    <row r="1" spans="1:7" ht="16.5" thickBot="1" x14ac:dyDescent="0.3">
      <c r="A1" s="25" t="s">
        <v>43</v>
      </c>
      <c r="B1" s="26"/>
      <c r="C1" s="26"/>
      <c r="D1" s="26"/>
      <c r="E1" s="26"/>
      <c r="F1" s="26"/>
      <c r="G1" s="27"/>
    </row>
    <row r="2" spans="1:7" ht="60.75" thickBot="1" x14ac:dyDescent="0.3">
      <c r="A2" s="1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5.75" thickBot="1" x14ac:dyDescent="0.3">
      <c r="A3" s="3" t="s">
        <v>8</v>
      </c>
      <c r="B3" s="4">
        <v>2</v>
      </c>
      <c r="C3" s="4">
        <v>5</v>
      </c>
      <c r="D3" s="4">
        <v>4105</v>
      </c>
      <c r="E3" s="4">
        <v>1</v>
      </c>
      <c r="F3" s="4">
        <v>12</v>
      </c>
      <c r="G3" s="8">
        <v>259440.07</v>
      </c>
    </row>
    <row r="4" spans="1:7" ht="15.75" thickBot="1" x14ac:dyDescent="0.3">
      <c r="A4" s="3" t="s">
        <v>9</v>
      </c>
      <c r="B4" s="4">
        <v>2</v>
      </c>
      <c r="C4" s="4">
        <v>4</v>
      </c>
      <c r="D4" s="4">
        <v>1580</v>
      </c>
      <c r="E4" s="4">
        <v>2</v>
      </c>
      <c r="F4" s="4">
        <v>17</v>
      </c>
      <c r="G4" s="24">
        <v>3550115.8299999996</v>
      </c>
    </row>
    <row r="5" spans="1:7" ht="15.75" thickBot="1" x14ac:dyDescent="0.3">
      <c r="A5" s="3" t="s">
        <v>11</v>
      </c>
      <c r="B5" s="4">
        <v>3</v>
      </c>
      <c r="C5" s="4">
        <v>13</v>
      </c>
      <c r="D5" s="4">
        <v>5080</v>
      </c>
      <c r="E5" s="4">
        <v>0</v>
      </c>
      <c r="F5" s="4">
        <v>20</v>
      </c>
      <c r="G5" s="24">
        <v>4508665.38</v>
      </c>
    </row>
    <row r="6" spans="1:7" ht="15.75" thickBot="1" x14ac:dyDescent="0.3">
      <c r="A6" s="3" t="s">
        <v>12</v>
      </c>
      <c r="B6" s="4"/>
      <c r="C6" s="4"/>
      <c r="D6" s="4"/>
      <c r="E6" s="4"/>
      <c r="F6" s="4"/>
      <c r="G6" s="4"/>
    </row>
    <row r="7" spans="1:7" ht="15.75" thickBot="1" x14ac:dyDescent="0.3">
      <c r="A7" s="3" t="s">
        <v>13</v>
      </c>
      <c r="B7" s="4"/>
      <c r="C7" s="4"/>
      <c r="D7" s="4"/>
      <c r="E7" s="4"/>
      <c r="F7" s="4"/>
      <c r="G7" s="4"/>
    </row>
    <row r="8" spans="1:7" ht="15.75" thickBot="1" x14ac:dyDescent="0.3">
      <c r="A8" s="3" t="s">
        <v>14</v>
      </c>
      <c r="B8" s="4"/>
      <c r="C8" s="4"/>
      <c r="D8" s="4"/>
      <c r="E8" s="4"/>
      <c r="F8" s="4"/>
      <c r="G8" s="4"/>
    </row>
    <row r="9" spans="1:7" ht="15.75" thickBot="1" x14ac:dyDescent="0.3">
      <c r="A9" s="3" t="s">
        <v>15</v>
      </c>
      <c r="B9" s="4"/>
      <c r="C9" s="4"/>
      <c r="D9" s="4"/>
      <c r="E9" s="4"/>
      <c r="F9" s="4"/>
      <c r="G9" s="4"/>
    </row>
    <row r="10" spans="1:7" ht="15.75" customHeight="1" thickBot="1" x14ac:dyDescent="0.3">
      <c r="A10" s="3" t="s">
        <v>16</v>
      </c>
      <c r="B10" s="4"/>
      <c r="C10" s="4"/>
      <c r="D10" s="4"/>
      <c r="E10" s="4"/>
      <c r="F10" s="4"/>
      <c r="G10" s="4"/>
    </row>
    <row r="11" spans="1:7" ht="15.75" thickBot="1" x14ac:dyDescent="0.3">
      <c r="A11" s="3" t="s">
        <v>17</v>
      </c>
      <c r="B11" s="4"/>
      <c r="C11" s="4"/>
      <c r="D11" s="4"/>
      <c r="E11" s="4"/>
      <c r="F11" s="4"/>
      <c r="G11" s="4"/>
    </row>
    <row r="12" spans="1:7" ht="15.75" thickBot="1" x14ac:dyDescent="0.3">
      <c r="A12" s="3" t="s">
        <v>18</v>
      </c>
      <c r="B12" s="4"/>
      <c r="C12" s="4"/>
      <c r="D12" s="4"/>
      <c r="E12" s="4"/>
      <c r="F12" s="4"/>
      <c r="G12" s="4"/>
    </row>
    <row r="13" spans="1:7" ht="15.75" thickBot="1" x14ac:dyDescent="0.3">
      <c r="A13" s="3" t="s">
        <v>19</v>
      </c>
      <c r="B13" s="4"/>
      <c r="C13" s="4"/>
      <c r="D13" s="4"/>
      <c r="E13" s="4"/>
      <c r="F13" s="4"/>
      <c r="G13" s="4"/>
    </row>
    <row r="14" spans="1:7" ht="15.75" thickBot="1" x14ac:dyDescent="0.3">
      <c r="A14" s="6" t="s">
        <v>10</v>
      </c>
      <c r="B14" s="7">
        <f>SUM(B3:B13)</f>
        <v>7</v>
      </c>
      <c r="C14" s="7">
        <f t="shared" ref="C14:F14" si="0">SUM(C3:C13)</f>
        <v>22</v>
      </c>
      <c r="D14" s="7">
        <f t="shared" si="0"/>
        <v>10765</v>
      </c>
      <c r="E14" s="7">
        <f t="shared" si="0"/>
        <v>3</v>
      </c>
      <c r="F14" s="7">
        <f t="shared" si="0"/>
        <v>49</v>
      </c>
      <c r="G14" s="9">
        <f>SUM(G3:G13)</f>
        <v>8318221.2799999993</v>
      </c>
    </row>
    <row r="16" spans="1:7" ht="15.75" thickBot="1" x14ac:dyDescent="0.3"/>
    <row r="17" spans="1:13" ht="16.5" thickBot="1" x14ac:dyDescent="0.3">
      <c r="A17" s="25" t="s">
        <v>42</v>
      </c>
      <c r="B17" s="26"/>
      <c r="C17" s="26"/>
      <c r="D17" s="26"/>
      <c r="E17" s="26"/>
      <c r="F17" s="26"/>
      <c r="G17" s="27"/>
    </row>
    <row r="18" spans="1:13" ht="60.75" thickBot="1" x14ac:dyDescent="0.3">
      <c r="A18" s="10" t="s">
        <v>1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1" t="s">
        <v>7</v>
      </c>
    </row>
    <row r="19" spans="1:13" ht="15.75" thickBot="1" x14ac:dyDescent="0.3">
      <c r="A19" s="3" t="s">
        <v>8</v>
      </c>
      <c r="B19" s="4">
        <v>7</v>
      </c>
      <c r="C19" s="4">
        <v>7</v>
      </c>
      <c r="D19" s="4">
        <v>1600</v>
      </c>
      <c r="E19" s="4">
        <v>0</v>
      </c>
      <c r="F19" s="4">
        <v>1</v>
      </c>
      <c r="G19" s="24">
        <v>8328233.8499999996</v>
      </c>
    </row>
    <row r="20" spans="1:13" ht="15.75" thickBot="1" x14ac:dyDescent="0.3">
      <c r="A20" s="3" t="s">
        <v>9</v>
      </c>
      <c r="B20" s="4">
        <v>8</v>
      </c>
      <c r="C20" s="4">
        <v>2</v>
      </c>
      <c r="D20" s="4">
        <v>700</v>
      </c>
      <c r="E20" s="4">
        <v>1</v>
      </c>
      <c r="F20" s="4">
        <v>11</v>
      </c>
      <c r="G20" s="24">
        <v>5105425.1500000004</v>
      </c>
    </row>
    <row r="21" spans="1:13" ht="15.75" thickBot="1" x14ac:dyDescent="0.3">
      <c r="A21" s="3" t="s">
        <v>11</v>
      </c>
      <c r="B21" s="4">
        <v>6</v>
      </c>
      <c r="C21" s="4">
        <v>7</v>
      </c>
      <c r="D21" s="4">
        <v>2120</v>
      </c>
      <c r="E21" s="4">
        <v>0</v>
      </c>
      <c r="F21" s="4">
        <v>13</v>
      </c>
      <c r="G21" s="24">
        <v>11669117.84</v>
      </c>
    </row>
    <row r="22" spans="1:13" ht="15.75" thickBot="1" x14ac:dyDescent="0.3">
      <c r="A22" s="3" t="s">
        <v>12</v>
      </c>
      <c r="B22" s="4"/>
      <c r="C22" s="4"/>
      <c r="D22" s="4"/>
      <c r="E22" s="4"/>
      <c r="F22" s="4"/>
      <c r="G22" s="4"/>
    </row>
    <row r="23" spans="1:13" ht="15.75" thickBot="1" x14ac:dyDescent="0.3">
      <c r="A23" s="3" t="s">
        <v>13</v>
      </c>
      <c r="B23" s="4"/>
      <c r="C23" s="4"/>
      <c r="D23" s="4"/>
      <c r="E23" s="4"/>
      <c r="F23" s="4"/>
      <c r="G23" s="4"/>
    </row>
    <row r="24" spans="1:13" ht="15.75" thickBot="1" x14ac:dyDescent="0.3">
      <c r="A24" s="3" t="s">
        <v>14</v>
      </c>
      <c r="B24" s="4"/>
      <c r="C24" s="4"/>
      <c r="D24" s="4"/>
      <c r="E24" s="4"/>
      <c r="F24" s="4"/>
      <c r="G24" s="4"/>
    </row>
    <row r="25" spans="1:13" ht="15.75" thickBot="1" x14ac:dyDescent="0.3">
      <c r="A25" s="3" t="s">
        <v>15</v>
      </c>
      <c r="B25" s="4"/>
      <c r="C25" s="4"/>
      <c r="D25" s="4"/>
      <c r="E25" s="4"/>
      <c r="F25" s="4"/>
      <c r="G25" s="4"/>
    </row>
    <row r="26" spans="1:13" ht="15.75" thickBot="1" x14ac:dyDescent="0.3">
      <c r="A26" s="3" t="s">
        <v>16</v>
      </c>
      <c r="B26" s="4"/>
      <c r="C26" s="4"/>
      <c r="D26" s="4"/>
      <c r="E26" s="4"/>
      <c r="F26" s="4"/>
      <c r="G26" s="4"/>
    </row>
    <row r="27" spans="1:13" ht="15.75" thickBot="1" x14ac:dyDescent="0.3">
      <c r="A27" s="3" t="s">
        <v>17</v>
      </c>
      <c r="B27" s="4"/>
      <c r="C27" s="4"/>
      <c r="D27" s="4"/>
      <c r="E27" s="4"/>
      <c r="F27" s="4"/>
      <c r="G27" s="4"/>
    </row>
    <row r="28" spans="1:13" ht="15.75" thickBot="1" x14ac:dyDescent="0.3">
      <c r="A28" s="3" t="s">
        <v>18</v>
      </c>
      <c r="B28" s="4"/>
      <c r="C28" s="4"/>
      <c r="D28" s="4"/>
      <c r="E28" s="4"/>
      <c r="F28" s="4"/>
      <c r="G28" s="4"/>
    </row>
    <row r="29" spans="1:13" ht="15.75" thickBot="1" x14ac:dyDescent="0.3">
      <c r="A29" s="3" t="s">
        <v>19</v>
      </c>
      <c r="B29" s="4"/>
      <c r="C29" s="4"/>
      <c r="D29" s="4"/>
      <c r="E29" s="4"/>
      <c r="F29" s="4"/>
      <c r="G29" s="4"/>
    </row>
    <row r="30" spans="1:13" ht="15.75" thickBot="1" x14ac:dyDescent="0.3">
      <c r="A30" s="6" t="s">
        <v>10</v>
      </c>
      <c r="B30" s="7">
        <f t="shared" ref="B30:E30" si="1">SUM(B19:B29)</f>
        <v>21</v>
      </c>
      <c r="C30" s="7">
        <f t="shared" si="1"/>
        <v>16</v>
      </c>
      <c r="D30" s="7">
        <f>SUM(D19:D29)</f>
        <v>4420</v>
      </c>
      <c r="E30" s="7">
        <f t="shared" si="1"/>
        <v>1</v>
      </c>
      <c r="F30" s="7">
        <f>SUM(F19:F29)</f>
        <v>25</v>
      </c>
      <c r="G30" s="9">
        <f>SUM(G19:G29)</f>
        <v>25102776.84</v>
      </c>
    </row>
    <row r="32" spans="1:13" ht="16.5" thickBot="1" x14ac:dyDescent="0.3">
      <c r="A32" s="28" t="s">
        <v>44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15.75" thickBot="1" x14ac:dyDescent="0.3">
      <c r="A33" s="30" t="s">
        <v>20</v>
      </c>
      <c r="B33" s="32" t="s">
        <v>0</v>
      </c>
      <c r="C33" s="33"/>
      <c r="D33" s="32" t="s">
        <v>21</v>
      </c>
      <c r="E33" s="33"/>
      <c r="F33" s="32" t="s">
        <v>22</v>
      </c>
      <c r="G33" s="33"/>
      <c r="H33" s="32" t="s">
        <v>23</v>
      </c>
      <c r="I33" s="33"/>
      <c r="J33" s="32" t="s">
        <v>24</v>
      </c>
      <c r="K33" s="33"/>
      <c r="L33" s="32" t="s">
        <v>25</v>
      </c>
      <c r="M33" s="33"/>
    </row>
    <row r="34" spans="1:13" ht="30.75" thickBot="1" x14ac:dyDescent="0.3">
      <c r="A34" s="31"/>
      <c r="B34" s="14" t="s">
        <v>25</v>
      </c>
      <c r="C34" s="14" t="s">
        <v>26</v>
      </c>
      <c r="D34" s="14" t="s">
        <v>25</v>
      </c>
      <c r="E34" s="14" t="s">
        <v>26</v>
      </c>
      <c r="F34" s="14" t="s">
        <v>25</v>
      </c>
      <c r="G34" s="14" t="s">
        <v>26</v>
      </c>
      <c r="H34" s="14" t="s">
        <v>25</v>
      </c>
      <c r="I34" s="14" t="s">
        <v>26</v>
      </c>
      <c r="J34" s="14" t="s">
        <v>27</v>
      </c>
      <c r="K34" s="14" t="s">
        <v>28</v>
      </c>
      <c r="L34" s="14" t="s">
        <v>27</v>
      </c>
      <c r="M34" s="14" t="s">
        <v>28</v>
      </c>
    </row>
    <row r="35" spans="1:13" ht="15.75" thickBot="1" x14ac:dyDescent="0.3">
      <c r="A35" s="2" t="s">
        <v>29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14</v>
      </c>
    </row>
    <row r="36" spans="1:13" ht="15.75" thickBot="1" x14ac:dyDescent="0.3">
      <c r="A36" s="15" t="s">
        <v>9</v>
      </c>
      <c r="B36" s="4">
        <v>0</v>
      </c>
      <c r="C36" s="4">
        <v>0</v>
      </c>
      <c r="D36" s="4">
        <v>0</v>
      </c>
      <c r="E36" s="4">
        <v>1</v>
      </c>
      <c r="F36" s="4">
        <v>0</v>
      </c>
      <c r="G36" s="4">
        <v>160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8</v>
      </c>
    </row>
    <row r="37" spans="1:13" ht="15.75" thickBot="1" x14ac:dyDescent="0.3">
      <c r="A37" s="3" t="s">
        <v>11</v>
      </c>
      <c r="B37" s="4">
        <v>0</v>
      </c>
      <c r="C37" s="4">
        <v>0</v>
      </c>
      <c r="D37" s="4">
        <v>0</v>
      </c>
      <c r="E37" s="4">
        <v>1</v>
      </c>
      <c r="F37" s="4">
        <v>0</v>
      </c>
      <c r="G37" s="4">
        <v>160</v>
      </c>
      <c r="H37" s="4">
        <v>0</v>
      </c>
      <c r="I37" s="4">
        <v>0</v>
      </c>
      <c r="J37" s="4">
        <v>0</v>
      </c>
      <c r="K37" s="4">
        <v>5</v>
      </c>
      <c r="L37" s="4">
        <v>0</v>
      </c>
      <c r="M37" s="4">
        <v>17</v>
      </c>
    </row>
    <row r="38" spans="1:13" ht="15.75" thickBot="1" x14ac:dyDescent="0.3">
      <c r="A38" s="3" t="s">
        <v>12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5.75" thickBot="1" x14ac:dyDescent="0.3">
      <c r="A39" s="3" t="s">
        <v>13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5.75" thickBot="1" x14ac:dyDescent="0.3">
      <c r="A40" s="3" t="s">
        <v>14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.75" thickBot="1" x14ac:dyDescent="0.3">
      <c r="A41" s="3" t="s">
        <v>15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75" thickBot="1" x14ac:dyDescent="0.3">
      <c r="A42" s="3" t="s">
        <v>16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5.75" thickBot="1" x14ac:dyDescent="0.3">
      <c r="A43" s="3" t="s">
        <v>17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5.75" thickBot="1" x14ac:dyDescent="0.3">
      <c r="A44" s="3" t="s">
        <v>18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.75" thickBot="1" x14ac:dyDescent="0.3">
      <c r="A45" s="3" t="s">
        <v>19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75" thickBot="1" x14ac:dyDescent="0.3">
      <c r="A46" s="6" t="s">
        <v>10</v>
      </c>
      <c r="B46" s="7">
        <f>SUM(B35:B45)</f>
        <v>0</v>
      </c>
      <c r="C46" s="7">
        <f t="shared" ref="C46:M46" si="2">SUM(C35:C45)</f>
        <v>0</v>
      </c>
      <c r="D46" s="7">
        <f t="shared" si="2"/>
        <v>0</v>
      </c>
      <c r="E46" s="7">
        <f t="shared" si="2"/>
        <v>2</v>
      </c>
      <c r="F46" s="7">
        <f t="shared" si="2"/>
        <v>0</v>
      </c>
      <c r="G46" s="7">
        <f t="shared" si="2"/>
        <v>320</v>
      </c>
      <c r="H46" s="7">
        <f t="shared" si="2"/>
        <v>0</v>
      </c>
      <c r="I46" s="7">
        <f t="shared" si="2"/>
        <v>0</v>
      </c>
      <c r="J46" s="7">
        <f t="shared" si="2"/>
        <v>0</v>
      </c>
      <c r="K46" s="7">
        <f t="shared" si="2"/>
        <v>5</v>
      </c>
      <c r="L46" s="7">
        <f t="shared" si="2"/>
        <v>0</v>
      </c>
      <c r="M46" s="7">
        <f t="shared" si="2"/>
        <v>39</v>
      </c>
    </row>
  </sheetData>
  <mergeCells count="10">
    <mergeCell ref="A1:G1"/>
    <mergeCell ref="A17:G17"/>
    <mergeCell ref="A32:M32"/>
    <mergeCell ref="A33:A34"/>
    <mergeCell ref="B33:C33"/>
    <mergeCell ref="D33:E33"/>
    <mergeCell ref="F33:G33"/>
    <mergeCell ref="H33:I33"/>
    <mergeCell ref="J33:K33"/>
    <mergeCell ref="L33:M3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Company>Tribunal de Contas do Estado de São Paulo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Porto Pereira Da Silva</dc:creator>
  <cp:lastModifiedBy>Thomaz Colpani</cp:lastModifiedBy>
  <dcterms:created xsi:type="dcterms:W3CDTF">2022-06-08T17:42:50Z</dcterms:created>
  <dcterms:modified xsi:type="dcterms:W3CDTF">2024-05-17T17:08:49Z</dcterms:modified>
</cp:coreProperties>
</file>